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7620" yWindow="7180" windowWidth="18200" windowHeight="11820"/>
  </bookViews>
  <sheets>
    <sheet name="Sheet1" sheetId="1" r:id="rId1"/>
    <sheet name="Sheet3" sheetId="3" r:id="rId2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D84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D104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D124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D144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D164"/>
  <c r="E164"/>
  <c r="F164"/>
  <c r="E165"/>
  <c r="F165"/>
  <c r="E166"/>
  <c r="F166"/>
  <c r="E167"/>
  <c r="F167"/>
  <c r="E168"/>
  <c r="F168"/>
  <c r="E169"/>
  <c r="F169"/>
  <c r="E170"/>
  <c r="F170"/>
  <c r="E171"/>
  <c r="F171"/>
  <c r="E172"/>
  <c r="F172"/>
  <c r="E173"/>
  <c r="F173"/>
  <c r="E174"/>
  <c r="F174"/>
  <c r="E175"/>
  <c r="F175"/>
  <c r="E176"/>
  <c r="F176"/>
  <c r="E177"/>
  <c r="F177"/>
  <c r="E178"/>
  <c r="F178"/>
  <c r="E179"/>
  <c r="F179"/>
  <c r="E180"/>
  <c r="F180"/>
  <c r="E181"/>
  <c r="F181"/>
  <c r="E182"/>
  <c r="F182"/>
  <c r="E183"/>
  <c r="F183"/>
  <c r="D184"/>
  <c r="E184"/>
  <c r="F184"/>
  <c r="E185"/>
  <c r="F185"/>
  <c r="E186"/>
  <c r="F186"/>
  <c r="E187"/>
  <c r="F187"/>
  <c r="E188"/>
  <c r="F188"/>
  <c r="E189"/>
  <c r="F189"/>
  <c r="E190"/>
  <c r="F190"/>
  <c r="E191"/>
  <c r="F191"/>
  <c r="E192"/>
  <c r="F192"/>
  <c r="E193"/>
  <c r="F193"/>
  <c r="E194"/>
  <c r="F194"/>
  <c r="E195"/>
  <c r="F195"/>
  <c r="E196"/>
  <c r="F196"/>
  <c r="E197"/>
  <c r="F197"/>
  <c r="E198"/>
  <c r="F198"/>
  <c r="E199"/>
  <c r="F199"/>
  <c r="E200"/>
  <c r="F200"/>
  <c r="E201"/>
  <c r="F201"/>
  <c r="E202"/>
  <c r="F202"/>
  <c r="E203"/>
  <c r="F203"/>
  <c r="H4"/>
  <c r="E204"/>
  <c r="F204"/>
  <c r="C4"/>
  <c r="P6"/>
  <c r="O8"/>
  <c r="O9"/>
  <c r="L8"/>
  <c r="L9"/>
  <c r="L10"/>
</calcChain>
</file>

<file path=xl/sharedStrings.xml><?xml version="1.0" encoding="utf-8"?>
<sst xmlns="http://schemas.openxmlformats.org/spreadsheetml/2006/main" count="92" uniqueCount="28">
  <si>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</si>
  <si>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</si>
  <si>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</si>
  <si>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</si>
  <si>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</si>
  <si>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Time</t>
  </si>
  <si>
    <t>Area</t>
  </si>
  <si>
    <t>Height</t>
  </si>
  <si>
    <t>Width</t>
  </si>
  <si>
    <t>Area%</t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</si>
  <si>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</si>
  <si>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</si>
  <si>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</si>
  <si>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</si>
  <si>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</si>
  <si>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</si>
  <si>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</si>
  <si>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</si>
  <si>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</si>
  <si>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</si>
  <si>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</si>
  <si>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</si>
  <si>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#</t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</si>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</sst>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Sheet1!$C$9:$C$283</c:f>
              <c:numCache>
                <c:formatCode>General</c:formatCode>
                <c:ptCount val="275"/>
                <c:pt idx="0">
                  <c:v>18.75</c:v>
                </c:pt>
                <c:pt idx="1">
                  <c:v>22.5</c:v>
                </c:pt>
                <c:pt idx="2">
                  <c:v>26.25</c:v>
                </c:pt>
                <c:pt idx="3">
                  <c:v>30.0</c:v>
                </c:pt>
                <c:pt idx="4">
                  <c:v>33.75</c:v>
                </c:pt>
                <c:pt idx="5">
                  <c:v>37.5</c:v>
                </c:pt>
                <c:pt idx="6">
                  <c:v>41.25</c:v>
                </c:pt>
                <c:pt idx="7">
                  <c:v>45.0</c:v>
                </c:pt>
                <c:pt idx="8">
                  <c:v>48.75</c:v>
                </c:pt>
                <c:pt idx="9">
                  <c:v>52.5</c:v>
                </c:pt>
                <c:pt idx="10">
                  <c:v>56.25</c:v>
                </c:pt>
                <c:pt idx="11">
                  <c:v>60.0</c:v>
                </c:pt>
                <c:pt idx="12">
                  <c:v>63.75</c:v>
                </c:pt>
                <c:pt idx="13">
                  <c:v>67.5</c:v>
                </c:pt>
                <c:pt idx="14">
                  <c:v>71.25</c:v>
                </c:pt>
                <c:pt idx="15">
                  <c:v>75.0</c:v>
                </c:pt>
                <c:pt idx="16">
                  <c:v>78.75</c:v>
                </c:pt>
                <c:pt idx="17">
                  <c:v>82.5</c:v>
                </c:pt>
                <c:pt idx="18">
                  <c:v>86.25</c:v>
                </c:pt>
                <c:pt idx="19">
                  <c:v>90.0</c:v>
                </c:pt>
                <c:pt idx="20">
                  <c:v>93.75</c:v>
                </c:pt>
                <c:pt idx="21">
                  <c:v>97.5</c:v>
                </c:pt>
                <c:pt idx="22">
                  <c:v>101.25</c:v>
                </c:pt>
                <c:pt idx="23">
                  <c:v>105.0</c:v>
                </c:pt>
                <c:pt idx="24">
                  <c:v>108.75</c:v>
                </c:pt>
                <c:pt idx="25">
                  <c:v>112.5</c:v>
                </c:pt>
                <c:pt idx="26">
                  <c:v>116.25</c:v>
                </c:pt>
                <c:pt idx="27">
                  <c:v>120.0</c:v>
                </c:pt>
                <c:pt idx="28">
                  <c:v>123.75</c:v>
                </c:pt>
                <c:pt idx="29">
                  <c:v>127.5</c:v>
                </c:pt>
                <c:pt idx="30">
                  <c:v>131.25</c:v>
                </c:pt>
                <c:pt idx="31">
                  <c:v>135.0</c:v>
                </c:pt>
                <c:pt idx="32">
                  <c:v>138.75</c:v>
                </c:pt>
                <c:pt idx="33">
                  <c:v>142.5</c:v>
                </c:pt>
                <c:pt idx="34">
                  <c:v>146.25</c:v>
                </c:pt>
                <c:pt idx="35">
                  <c:v>150.0</c:v>
                </c:pt>
                <c:pt idx="36">
                  <c:v>153.75</c:v>
                </c:pt>
                <c:pt idx="37">
                  <c:v>157.5</c:v>
                </c:pt>
                <c:pt idx="38">
                  <c:v>161.25</c:v>
                </c:pt>
                <c:pt idx="39">
                  <c:v>165.0</c:v>
                </c:pt>
                <c:pt idx="40">
                  <c:v>168.75</c:v>
                </c:pt>
                <c:pt idx="41">
                  <c:v>172.5</c:v>
                </c:pt>
                <c:pt idx="42">
                  <c:v>176.25</c:v>
                </c:pt>
                <c:pt idx="43">
                  <c:v>180.0</c:v>
                </c:pt>
                <c:pt idx="44">
                  <c:v>183.75</c:v>
                </c:pt>
                <c:pt idx="45">
                  <c:v>187.5</c:v>
                </c:pt>
                <c:pt idx="46">
                  <c:v>191.25</c:v>
                </c:pt>
                <c:pt idx="47">
                  <c:v>195.0</c:v>
                </c:pt>
                <c:pt idx="48">
                  <c:v>198.75</c:v>
                </c:pt>
                <c:pt idx="49">
                  <c:v>202.5</c:v>
                </c:pt>
                <c:pt idx="50">
                  <c:v>206.25</c:v>
                </c:pt>
                <c:pt idx="51">
                  <c:v>210.0</c:v>
                </c:pt>
                <c:pt idx="52">
                  <c:v>213.75</c:v>
                </c:pt>
                <c:pt idx="53">
                  <c:v>217.5</c:v>
                </c:pt>
                <c:pt idx="54">
                  <c:v>221.25</c:v>
                </c:pt>
                <c:pt idx="55">
                  <c:v>225.0</c:v>
                </c:pt>
                <c:pt idx="56">
                  <c:v>228.75</c:v>
                </c:pt>
                <c:pt idx="57">
                  <c:v>232.5</c:v>
                </c:pt>
                <c:pt idx="58">
                  <c:v>236.25</c:v>
                </c:pt>
                <c:pt idx="59">
                  <c:v>240.0</c:v>
                </c:pt>
                <c:pt idx="60">
                  <c:v>243.75</c:v>
                </c:pt>
                <c:pt idx="61">
                  <c:v>247.5</c:v>
                </c:pt>
                <c:pt idx="62">
                  <c:v>251.25</c:v>
                </c:pt>
                <c:pt idx="63">
                  <c:v>255.0</c:v>
                </c:pt>
                <c:pt idx="64">
                  <c:v>258.75</c:v>
                </c:pt>
                <c:pt idx="65">
                  <c:v>262.5</c:v>
                </c:pt>
                <c:pt idx="66">
                  <c:v>266.25</c:v>
                </c:pt>
                <c:pt idx="67">
                  <c:v>270.0</c:v>
                </c:pt>
                <c:pt idx="68">
                  <c:v>273.75</c:v>
                </c:pt>
                <c:pt idx="69">
                  <c:v>277.5</c:v>
                </c:pt>
                <c:pt idx="70">
                  <c:v>281.25</c:v>
                </c:pt>
                <c:pt idx="71">
                  <c:v>285.0</c:v>
                </c:pt>
                <c:pt idx="72">
                  <c:v>288.75</c:v>
                </c:pt>
                <c:pt idx="73">
                  <c:v>292.5</c:v>
                </c:pt>
                <c:pt idx="74">
                  <c:v>296.25</c:v>
                </c:pt>
                <c:pt idx="75">
                  <c:v>300.0</c:v>
                </c:pt>
                <c:pt idx="76">
                  <c:v>303.75</c:v>
                </c:pt>
                <c:pt idx="77">
                  <c:v>307.5</c:v>
                </c:pt>
                <c:pt idx="78">
                  <c:v>311.25</c:v>
                </c:pt>
                <c:pt idx="79">
                  <c:v>315.0</c:v>
                </c:pt>
                <c:pt idx="80">
                  <c:v>318.75</c:v>
                </c:pt>
                <c:pt idx="81">
                  <c:v>322.5</c:v>
                </c:pt>
                <c:pt idx="82">
                  <c:v>326.25</c:v>
                </c:pt>
                <c:pt idx="83">
                  <c:v>330.0</c:v>
                </c:pt>
                <c:pt idx="84">
                  <c:v>333.75</c:v>
                </c:pt>
                <c:pt idx="85">
                  <c:v>337.5</c:v>
                </c:pt>
                <c:pt idx="86">
                  <c:v>341.25</c:v>
                </c:pt>
                <c:pt idx="87">
                  <c:v>345.0</c:v>
                </c:pt>
                <c:pt idx="88">
                  <c:v>348.75</c:v>
                </c:pt>
                <c:pt idx="89">
                  <c:v>352.5</c:v>
                </c:pt>
                <c:pt idx="90">
                  <c:v>356.25</c:v>
                </c:pt>
                <c:pt idx="91">
                  <c:v>360.0</c:v>
                </c:pt>
                <c:pt idx="92">
                  <c:v>363.75</c:v>
                </c:pt>
                <c:pt idx="93">
                  <c:v>367.5</c:v>
                </c:pt>
                <c:pt idx="94">
                  <c:v>371.25</c:v>
                </c:pt>
                <c:pt idx="95">
                  <c:v>375.0</c:v>
                </c:pt>
                <c:pt idx="96">
                  <c:v>378.75</c:v>
                </c:pt>
                <c:pt idx="97">
                  <c:v>382.5</c:v>
                </c:pt>
                <c:pt idx="98">
                  <c:v>386.25</c:v>
                </c:pt>
                <c:pt idx="99">
                  <c:v>390.0</c:v>
                </c:pt>
                <c:pt idx="100">
                  <c:v>393.75</c:v>
                </c:pt>
                <c:pt idx="101">
                  <c:v>397.5</c:v>
                </c:pt>
                <c:pt idx="102">
                  <c:v>401.25</c:v>
                </c:pt>
                <c:pt idx="103">
                  <c:v>405.0</c:v>
                </c:pt>
                <c:pt idx="104">
                  <c:v>408.75</c:v>
                </c:pt>
                <c:pt idx="105">
                  <c:v>412.5</c:v>
                </c:pt>
                <c:pt idx="106">
                  <c:v>416.25</c:v>
                </c:pt>
                <c:pt idx="107">
                  <c:v>420.0</c:v>
                </c:pt>
                <c:pt idx="108">
                  <c:v>423.75</c:v>
                </c:pt>
                <c:pt idx="109">
                  <c:v>427.5</c:v>
                </c:pt>
                <c:pt idx="110">
                  <c:v>431.25</c:v>
                </c:pt>
                <c:pt idx="111">
                  <c:v>435.0</c:v>
                </c:pt>
                <c:pt idx="112">
                  <c:v>438.75</c:v>
                </c:pt>
                <c:pt idx="113">
                  <c:v>442.5</c:v>
                </c:pt>
                <c:pt idx="114">
                  <c:v>446.25</c:v>
                </c:pt>
                <c:pt idx="115">
                  <c:v>450.0</c:v>
                </c:pt>
                <c:pt idx="116">
                  <c:v>453.75</c:v>
                </c:pt>
                <c:pt idx="117">
                  <c:v>457.5</c:v>
                </c:pt>
                <c:pt idx="118">
                  <c:v>461.25</c:v>
                </c:pt>
                <c:pt idx="119">
                  <c:v>465.0</c:v>
                </c:pt>
                <c:pt idx="120">
                  <c:v>468.75</c:v>
                </c:pt>
                <c:pt idx="121">
                  <c:v>472.5</c:v>
                </c:pt>
                <c:pt idx="122">
                  <c:v>476.25</c:v>
                </c:pt>
                <c:pt idx="123">
                  <c:v>480.0</c:v>
                </c:pt>
                <c:pt idx="124">
                  <c:v>483.75</c:v>
                </c:pt>
                <c:pt idx="125">
                  <c:v>487.5</c:v>
                </c:pt>
                <c:pt idx="126">
                  <c:v>491.25</c:v>
                </c:pt>
                <c:pt idx="127">
                  <c:v>495.0</c:v>
                </c:pt>
                <c:pt idx="128">
                  <c:v>498.75</c:v>
                </c:pt>
                <c:pt idx="129">
                  <c:v>502.5</c:v>
                </c:pt>
                <c:pt idx="130">
                  <c:v>506.25</c:v>
                </c:pt>
                <c:pt idx="131">
                  <c:v>510.0</c:v>
                </c:pt>
                <c:pt idx="132">
                  <c:v>513.75</c:v>
                </c:pt>
                <c:pt idx="133">
                  <c:v>517.5</c:v>
                </c:pt>
                <c:pt idx="134">
                  <c:v>521.25</c:v>
                </c:pt>
                <c:pt idx="135">
                  <c:v>525.0</c:v>
                </c:pt>
                <c:pt idx="136">
                  <c:v>528.75</c:v>
                </c:pt>
                <c:pt idx="137">
                  <c:v>532.5</c:v>
                </c:pt>
                <c:pt idx="138">
                  <c:v>536.25</c:v>
                </c:pt>
                <c:pt idx="139">
                  <c:v>540.0</c:v>
                </c:pt>
                <c:pt idx="140">
                  <c:v>543.75</c:v>
                </c:pt>
                <c:pt idx="141">
                  <c:v>547.5</c:v>
                </c:pt>
                <c:pt idx="142">
                  <c:v>551.25</c:v>
                </c:pt>
                <c:pt idx="143">
                  <c:v>555.0</c:v>
                </c:pt>
                <c:pt idx="144">
                  <c:v>558.75</c:v>
                </c:pt>
                <c:pt idx="145">
                  <c:v>562.5</c:v>
                </c:pt>
                <c:pt idx="146">
                  <c:v>566.25</c:v>
                </c:pt>
                <c:pt idx="147">
                  <c:v>570.0</c:v>
                </c:pt>
                <c:pt idx="148">
                  <c:v>573.75</c:v>
                </c:pt>
                <c:pt idx="149">
                  <c:v>577.5</c:v>
                </c:pt>
                <c:pt idx="150">
                  <c:v>581.25</c:v>
                </c:pt>
                <c:pt idx="151">
                  <c:v>585.0</c:v>
                </c:pt>
                <c:pt idx="152">
                  <c:v>588.75</c:v>
                </c:pt>
                <c:pt idx="153">
                  <c:v>592.5</c:v>
                </c:pt>
                <c:pt idx="154">
                  <c:v>596.25</c:v>
                </c:pt>
                <c:pt idx="155">
                  <c:v>600.0</c:v>
                </c:pt>
                <c:pt idx="156">
                  <c:v>603.75</c:v>
                </c:pt>
                <c:pt idx="157">
                  <c:v>607.5</c:v>
                </c:pt>
                <c:pt idx="158">
                  <c:v>611.25</c:v>
                </c:pt>
                <c:pt idx="159">
                  <c:v>615.0</c:v>
                </c:pt>
                <c:pt idx="160">
                  <c:v>618.75</c:v>
                </c:pt>
                <c:pt idx="161">
                  <c:v>622.5</c:v>
                </c:pt>
                <c:pt idx="162">
                  <c:v>626.25</c:v>
                </c:pt>
                <c:pt idx="163">
                  <c:v>630.0</c:v>
                </c:pt>
                <c:pt idx="164">
                  <c:v>633.75</c:v>
                </c:pt>
                <c:pt idx="165">
                  <c:v>637.5</c:v>
                </c:pt>
                <c:pt idx="166">
                  <c:v>641.25</c:v>
                </c:pt>
                <c:pt idx="167">
                  <c:v>645.0</c:v>
                </c:pt>
                <c:pt idx="168">
                  <c:v>648.75</c:v>
                </c:pt>
                <c:pt idx="169">
                  <c:v>652.5</c:v>
                </c:pt>
                <c:pt idx="170">
                  <c:v>656.25</c:v>
                </c:pt>
                <c:pt idx="171">
                  <c:v>660.0</c:v>
                </c:pt>
                <c:pt idx="172">
                  <c:v>663.75</c:v>
                </c:pt>
                <c:pt idx="173">
                  <c:v>667.5</c:v>
                </c:pt>
                <c:pt idx="174">
                  <c:v>671.25</c:v>
                </c:pt>
                <c:pt idx="175">
                  <c:v>675.0</c:v>
                </c:pt>
                <c:pt idx="176">
                  <c:v>678.75</c:v>
                </c:pt>
                <c:pt idx="177">
                  <c:v>682.5</c:v>
                </c:pt>
                <c:pt idx="178">
                  <c:v>686.25</c:v>
                </c:pt>
                <c:pt idx="179">
                  <c:v>690.0</c:v>
                </c:pt>
                <c:pt idx="180">
                  <c:v>693.75</c:v>
                </c:pt>
                <c:pt idx="181">
                  <c:v>697.5</c:v>
                </c:pt>
                <c:pt idx="182">
                  <c:v>701.25</c:v>
                </c:pt>
                <c:pt idx="183">
                  <c:v>705.0</c:v>
                </c:pt>
                <c:pt idx="184">
                  <c:v>708.75</c:v>
                </c:pt>
                <c:pt idx="185">
                  <c:v>712.5</c:v>
                </c:pt>
                <c:pt idx="186">
                  <c:v>716.25</c:v>
                </c:pt>
                <c:pt idx="187">
                  <c:v>720.0</c:v>
                </c:pt>
                <c:pt idx="188">
                  <c:v>723.75</c:v>
                </c:pt>
                <c:pt idx="189">
                  <c:v>727.5</c:v>
                </c:pt>
                <c:pt idx="190">
                  <c:v>731.25</c:v>
                </c:pt>
                <c:pt idx="191">
                  <c:v>735.0</c:v>
                </c:pt>
                <c:pt idx="192">
                  <c:v>738.75</c:v>
                </c:pt>
                <c:pt idx="193">
                  <c:v>742.5</c:v>
                </c:pt>
                <c:pt idx="194">
                  <c:v>746.25</c:v>
                </c:pt>
                <c:pt idx="195">
                  <c:v>750.0</c:v>
                </c:pt>
              </c:numCache>
            </c:numRef>
          </c:xVal>
          <c:yVal>
            <c:numRef>
              <c:f>Sheet1!$E$9:$E$283</c:f>
              <c:numCache>
                <c:formatCode>General</c:formatCode>
                <c:ptCount val="275"/>
                <c:pt idx="0">
                  <c:v>0.00153603407373483</c:v>
                </c:pt>
                <c:pt idx="1">
                  <c:v>0.00127497870391573</c:v>
                </c:pt>
                <c:pt idx="2">
                  <c:v>0.00109122454774445</c:v>
                </c:pt>
                <c:pt idx="3">
                  <c:v>0.000990339912983741</c:v>
                </c:pt>
                <c:pt idx="4">
                  <c:v>0.000995990107625372</c:v>
                </c:pt>
                <c:pt idx="5">
                  <c:v>0.00118662276162125</c:v>
                </c:pt>
                <c:pt idx="6">
                  <c:v>0.00152858236775819</c:v>
                </c:pt>
                <c:pt idx="7">
                  <c:v>0.00207173803526448</c:v>
                </c:pt>
                <c:pt idx="8">
                  <c:v>0.00340895076711701</c:v>
                </c:pt>
                <c:pt idx="9">
                  <c:v>0.00560507497137623</c:v>
                </c:pt>
                <c:pt idx="10">
                  <c:v>0.00776877197160522</c:v>
                </c:pt>
                <c:pt idx="11">
                  <c:v>0.00983543302038012</c:v>
                </c:pt>
                <c:pt idx="12">
                  <c:v>0.0117417595603389</c:v>
                </c:pt>
                <c:pt idx="13">
                  <c:v>0.0132040135562171</c:v>
                </c:pt>
                <c:pt idx="14">
                  <c:v>0.0144199518204717</c:v>
                </c:pt>
                <c:pt idx="15">
                  <c:v>0.0150176441493016</c:v>
                </c:pt>
                <c:pt idx="16">
                  <c:v>0.0156153364781314</c:v>
                </c:pt>
                <c:pt idx="17">
                  <c:v>0.0155561322647126</c:v>
                </c:pt>
                <c:pt idx="18">
                  <c:v>0.0155195288298603</c:v>
                </c:pt>
                <c:pt idx="19">
                  <c:v>0.0151974677352874</c:v>
                </c:pt>
                <c:pt idx="20">
                  <c:v>0.0147918001373941</c:v>
                </c:pt>
                <c:pt idx="21">
                  <c:v>0.0142972852759331</c:v>
                </c:pt>
                <c:pt idx="22">
                  <c:v>0.0136321181589192</c:v>
                </c:pt>
                <c:pt idx="23">
                  <c:v>0.0129286279825967</c:v>
                </c:pt>
                <c:pt idx="24">
                  <c:v>0.012034750812915</c:v>
                </c:pt>
                <c:pt idx="25">
                  <c:v>0.0112197307075796</c:v>
                </c:pt>
                <c:pt idx="26">
                  <c:v>0.0103086572933364</c:v>
                </c:pt>
                <c:pt idx="27">
                  <c:v>0.00950338172658575</c:v>
                </c:pt>
                <c:pt idx="28">
                  <c:v>0.00842100096175864</c:v>
                </c:pt>
                <c:pt idx="29">
                  <c:v>0.00730881337302496</c:v>
                </c:pt>
                <c:pt idx="30">
                  <c:v>0.00608943585985802</c:v>
                </c:pt>
                <c:pt idx="31">
                  <c:v>0.00510671142660866</c:v>
                </c:pt>
                <c:pt idx="32">
                  <c:v>0.00420046933821845</c:v>
                </c:pt>
                <c:pt idx="33">
                  <c:v>0.00338864282115869</c:v>
                </c:pt>
                <c:pt idx="34">
                  <c:v>0.0024265538813831</c:v>
                </c:pt>
                <c:pt idx="35">
                  <c:v>0.00178120338905427</c:v>
                </c:pt>
                <c:pt idx="36">
                  <c:v>0.00113585289672544</c:v>
                </c:pt>
                <c:pt idx="37">
                  <c:v>0.00070897659720632</c:v>
                </c:pt>
                <c:pt idx="38">
                  <c:v>0.000277105198076483</c:v>
                </c:pt>
                <c:pt idx="39">
                  <c:v>0.000271209342798259</c:v>
                </c:pt>
                <c:pt idx="40">
                  <c:v>0.000211759468742844</c:v>
                </c:pt>
                <c:pt idx="41">
                  <c:v>0.000498936752919624</c:v>
                </c:pt>
                <c:pt idx="42">
                  <c:v>0.000481085413327227</c:v>
                </c:pt>
                <c:pt idx="43">
                  <c:v>0.0004408789558049</c:v>
                </c:pt>
                <c:pt idx="44">
                  <c:v>0.000405913258529883</c:v>
                </c:pt>
                <c:pt idx="45">
                  <c:v>0.000333361483856194</c:v>
                </c:pt>
                <c:pt idx="46">
                  <c:v>0.000340403755438516</c:v>
                </c:pt>
                <c:pt idx="47">
                  <c:v>0.000334671673918021</c:v>
                </c:pt>
                <c:pt idx="48">
                  <c:v>0.000281854637050607</c:v>
                </c:pt>
                <c:pt idx="49">
                  <c:v>0.000275221799862606</c:v>
                </c:pt>
                <c:pt idx="50">
                  <c:v>0.000241074971376231</c:v>
                </c:pt>
                <c:pt idx="51">
                  <c:v>0.000273665949164186</c:v>
                </c:pt>
                <c:pt idx="52">
                  <c:v>0.000237881383100527</c:v>
                </c:pt>
                <c:pt idx="53">
                  <c:v>0.000242385161438058</c:v>
                </c:pt>
                <c:pt idx="54">
                  <c:v>0.000208811541103732</c:v>
                </c:pt>
                <c:pt idx="55">
                  <c:v>0.000210613052438745</c:v>
                </c:pt>
                <c:pt idx="56">
                  <c:v>0.000212414563773758</c:v>
                </c:pt>
                <c:pt idx="57">
                  <c:v>0.000216099473322647</c:v>
                </c:pt>
                <c:pt idx="58">
                  <c:v>0.000197756812457064</c:v>
                </c:pt>
                <c:pt idx="59">
                  <c:v>0.000198657568124571</c:v>
                </c:pt>
                <c:pt idx="60">
                  <c:v>0.000202424364552324</c:v>
                </c:pt>
                <c:pt idx="61">
                  <c:v>0.000224288161209068</c:v>
                </c:pt>
                <c:pt idx="62">
                  <c:v>0.000202997572704374</c:v>
                </c:pt>
                <c:pt idx="63">
                  <c:v>0.000238782138768033</c:v>
                </c:pt>
                <c:pt idx="64">
                  <c:v>0.000175647355163728</c:v>
                </c:pt>
                <c:pt idx="65">
                  <c:v>0.000173927730707579</c:v>
                </c:pt>
                <c:pt idx="66">
                  <c:v>0.000197347378062743</c:v>
                </c:pt>
                <c:pt idx="67">
                  <c:v>0.000193662468513854</c:v>
                </c:pt>
                <c:pt idx="68">
                  <c:v>0.000183999816807877</c:v>
                </c:pt>
                <c:pt idx="69">
                  <c:v>0.00017179867185711</c:v>
                </c:pt>
                <c:pt idx="70">
                  <c:v>0.000179496038470346</c:v>
                </c:pt>
                <c:pt idx="71">
                  <c:v>0.000194071902908175</c:v>
                </c:pt>
                <c:pt idx="72">
                  <c:v>0.000222240989237463</c:v>
                </c:pt>
                <c:pt idx="73">
                  <c:v>0.000219866269750401</c:v>
                </c:pt>
                <c:pt idx="74">
                  <c:v>0.000187930386993359</c:v>
                </c:pt>
                <c:pt idx="75">
                  <c:v>0.0001865792534921</c:v>
                </c:pt>
                <c:pt idx="76">
                  <c:v>0.00018522811999084</c:v>
                </c:pt>
                <c:pt idx="77">
                  <c:v>0.000205290405312571</c:v>
                </c:pt>
                <c:pt idx="78">
                  <c:v>0.000211431921227387</c:v>
                </c:pt>
                <c:pt idx="79">
                  <c:v>0.000185719441264026</c:v>
                </c:pt>
                <c:pt idx="80">
                  <c:v>0.000196037188000916</c:v>
                </c:pt>
                <c:pt idx="81">
                  <c:v>0.000191287749026792</c:v>
                </c:pt>
                <c:pt idx="82">
                  <c:v>0.000186865857568124</c:v>
                </c:pt>
                <c:pt idx="83">
                  <c:v>0.000199967758186398</c:v>
                </c:pt>
                <c:pt idx="84">
                  <c:v>0.000177776414014197</c:v>
                </c:pt>
                <c:pt idx="85">
                  <c:v>0.000225270803755438</c:v>
                </c:pt>
                <c:pt idx="86">
                  <c:v>0.000200295305701855</c:v>
                </c:pt>
                <c:pt idx="87">
                  <c:v>0.000230184016487291</c:v>
                </c:pt>
                <c:pt idx="88">
                  <c:v>0.0001898956720861</c:v>
                </c:pt>
                <c:pt idx="89">
                  <c:v>0.000176056789558049</c:v>
                </c:pt>
                <c:pt idx="90">
                  <c:v>0.000190550767117014</c:v>
                </c:pt>
                <c:pt idx="91">
                  <c:v>0.000228628165788871</c:v>
                </c:pt>
                <c:pt idx="92">
                  <c:v>0.000224288161209068</c:v>
                </c:pt>
                <c:pt idx="93">
                  <c:v>0.000238454591252576</c:v>
                </c:pt>
                <c:pt idx="94">
                  <c:v>0.000212823998168079</c:v>
                </c:pt>
                <c:pt idx="95">
                  <c:v>0.000208483993588276</c:v>
                </c:pt>
                <c:pt idx="96">
                  <c:v>0.000204143989008473</c:v>
                </c:pt>
                <c:pt idx="97">
                  <c:v>0.000242876482711243</c:v>
                </c:pt>
                <c:pt idx="98">
                  <c:v>0.000233050057247538</c:v>
                </c:pt>
                <c:pt idx="99">
                  <c:v>0.000245742523471491</c:v>
                </c:pt>
                <c:pt idx="100">
                  <c:v>0.00023133043279139</c:v>
                </c:pt>
                <c:pt idx="101">
                  <c:v>0.000271209342798259</c:v>
                </c:pt>
                <c:pt idx="102">
                  <c:v>0.000318867506297229</c:v>
                </c:pt>
                <c:pt idx="103">
                  <c:v>0.000352604900389283</c:v>
                </c:pt>
                <c:pt idx="104">
                  <c:v>0.00038814380581635</c:v>
                </c:pt>
                <c:pt idx="105">
                  <c:v>0.000479693336386535</c:v>
                </c:pt>
                <c:pt idx="106">
                  <c:v>0.000514003938630639</c:v>
                </c:pt>
                <c:pt idx="107">
                  <c:v>0.000625861415159148</c:v>
                </c:pt>
                <c:pt idx="108">
                  <c:v>0.00087201337302496</c:v>
                </c:pt>
                <c:pt idx="109">
                  <c:v>0.00117982615067552</c:v>
                </c:pt>
                <c:pt idx="110">
                  <c:v>0.00152235896496451</c:v>
                </c:pt>
                <c:pt idx="111">
                  <c:v>0.00179823585985803</c:v>
                </c:pt>
                <c:pt idx="112">
                  <c:v>0.0020245711930387</c:v>
                </c:pt>
                <c:pt idx="113">
                  <c:v>0.00230822734142432</c:v>
                </c:pt>
                <c:pt idx="114">
                  <c:v>0.00244473276849095</c:v>
                </c:pt>
                <c:pt idx="115">
                  <c:v>0.00268306452942523</c:v>
                </c:pt>
                <c:pt idx="116">
                  <c:v>0.00292139629035951</c:v>
                </c:pt>
                <c:pt idx="117">
                  <c:v>0.00302318168078773</c:v>
                </c:pt>
                <c:pt idx="118">
                  <c:v>0.00322241245706434</c:v>
                </c:pt>
                <c:pt idx="119">
                  <c:v>0.00340821378520723</c:v>
                </c:pt>
                <c:pt idx="120">
                  <c:v>0.00355331733455461</c:v>
                </c:pt>
                <c:pt idx="121">
                  <c:v>0.00377097265857568</c:v>
                </c:pt>
                <c:pt idx="122">
                  <c:v>0.00395341662468514</c:v>
                </c:pt>
                <c:pt idx="123">
                  <c:v>0.00419817650561026</c:v>
                </c:pt>
                <c:pt idx="124">
                  <c:v>0.00450042097549805</c:v>
                </c:pt>
                <c:pt idx="125">
                  <c:v>0.0048231371651019</c:v>
                </c:pt>
                <c:pt idx="126">
                  <c:v>0.0050629019464163</c:v>
                </c:pt>
                <c:pt idx="127">
                  <c:v>0.00549804882070071</c:v>
                </c:pt>
                <c:pt idx="128">
                  <c:v>0.00590862963132585</c:v>
                </c:pt>
                <c:pt idx="129">
                  <c:v>0.00634017348294023</c:v>
                </c:pt>
                <c:pt idx="130">
                  <c:v>0.00662284698877948</c:v>
                </c:pt>
                <c:pt idx="131">
                  <c:v>0.00704562894435539</c:v>
                </c:pt>
                <c:pt idx="132">
                  <c:v>0.00729219033661552</c:v>
                </c:pt>
                <c:pt idx="133">
                  <c:v>0.00764053711930387</c:v>
                </c:pt>
                <c:pt idx="134">
                  <c:v>0.00782388184108083</c:v>
                </c:pt>
                <c:pt idx="135">
                  <c:v>0.00782596995649187</c:v>
                </c:pt>
                <c:pt idx="136">
                  <c:v>0.00782805807190291</c:v>
                </c:pt>
                <c:pt idx="137">
                  <c:v>0.00800305033203572</c:v>
                </c:pt>
                <c:pt idx="138">
                  <c:v>0.00825215021754064</c:v>
                </c:pt>
                <c:pt idx="139">
                  <c:v>0.00846145307991756</c:v>
                </c:pt>
                <c:pt idx="140">
                  <c:v>0.00855685129379436</c:v>
                </c:pt>
                <c:pt idx="141">
                  <c:v>0.00885238103961529</c:v>
                </c:pt>
                <c:pt idx="142">
                  <c:v>0.00895621360201511</c:v>
                </c:pt>
                <c:pt idx="143">
                  <c:v>0.00920686933821845</c:v>
                </c:pt>
                <c:pt idx="144">
                  <c:v>0.00925338108541332</c:v>
                </c:pt>
                <c:pt idx="145">
                  <c:v>0.00937244460728188</c:v>
                </c:pt>
                <c:pt idx="146">
                  <c:v>0.00966060453400503</c:v>
                </c:pt>
                <c:pt idx="147">
                  <c:v>0.00987883306617815</c:v>
                </c:pt>
                <c:pt idx="148">
                  <c:v>0.0100543166475841</c:v>
                </c:pt>
                <c:pt idx="149">
                  <c:v>0.0102692697046027</c:v>
                </c:pt>
                <c:pt idx="150">
                  <c:v>0.0104925752232654</c:v>
                </c:pt>
                <c:pt idx="151">
                  <c:v>0.0107110494160751</c:v>
                </c:pt>
                <c:pt idx="152">
                  <c:v>0.0109214986947561</c:v>
                </c:pt>
                <c:pt idx="153">
                  <c:v>0.0110792128234486</c:v>
                </c:pt>
                <c:pt idx="154">
                  <c:v>0.0112927738035264</c:v>
                </c:pt>
                <c:pt idx="155">
                  <c:v>0.0115923569498512</c:v>
                </c:pt>
                <c:pt idx="156">
                  <c:v>0.0118919400961759</c:v>
                </c:pt>
                <c:pt idx="157">
                  <c:v>0.0119739088619189</c:v>
                </c:pt>
                <c:pt idx="158">
                  <c:v>0.0120906795511793</c:v>
                </c:pt>
                <c:pt idx="159">
                  <c:v>0.0122553540645752</c:v>
                </c:pt>
                <c:pt idx="160">
                  <c:v>0.0123842440119075</c:v>
                </c:pt>
                <c:pt idx="161">
                  <c:v>0.0125183747194871</c:v>
                </c:pt>
                <c:pt idx="162">
                  <c:v>0.0127923682161667</c:v>
                </c:pt>
                <c:pt idx="163">
                  <c:v>0.0127950704831692</c:v>
                </c:pt>
                <c:pt idx="164">
                  <c:v>0.0128918607739867</c:v>
                </c:pt>
                <c:pt idx="165">
                  <c:v>0.0130409767803984</c:v>
                </c:pt>
                <c:pt idx="166">
                  <c:v>0.0133576333409663</c:v>
                </c:pt>
                <c:pt idx="167">
                  <c:v>0.01368108651248</c:v>
                </c:pt>
                <c:pt idx="168">
                  <c:v>0.0138651682161667</c:v>
                </c:pt>
                <c:pt idx="169">
                  <c:v>0.0140354110373254</c:v>
                </c:pt>
                <c:pt idx="170">
                  <c:v>0.0142248972750172</c:v>
                </c:pt>
                <c:pt idx="171">
                  <c:v>0.0142733743073048</c:v>
                </c:pt>
                <c:pt idx="172">
                  <c:v>0.014421589558049</c:v>
                </c:pt>
                <c:pt idx="173">
                  <c:v>0.0146752751087703</c:v>
                </c:pt>
                <c:pt idx="174">
                  <c:v>0.0148925209983971</c:v>
                </c:pt>
                <c:pt idx="175">
                  <c:v>0.0151375674833982</c:v>
                </c:pt>
                <c:pt idx="176">
                  <c:v>0.0153826139683994</c:v>
                </c:pt>
                <c:pt idx="177">
                  <c:v>0.0153654996107167</c:v>
                </c:pt>
                <c:pt idx="178">
                  <c:v>0.0156793720174032</c:v>
                </c:pt>
                <c:pt idx="179">
                  <c:v>0.0159649115640027</c:v>
                </c:pt>
                <c:pt idx="180">
                  <c:v>0.0163070349438974</c:v>
                </c:pt>
                <c:pt idx="181">
                  <c:v>0.0165932295855278</c:v>
                </c:pt>
                <c:pt idx="182">
                  <c:v>0.0169699092283032</c:v>
                </c:pt>
                <c:pt idx="183">
                  <c:v>0.0172917246622395</c:v>
                </c:pt>
                <c:pt idx="184">
                  <c:v>0.0176173887794825</c:v>
                </c:pt>
                <c:pt idx="185">
                  <c:v>0.0178059742615067</c:v>
                </c:pt>
                <c:pt idx="186">
                  <c:v>0.0183953141286925</c:v>
                </c:pt>
                <c:pt idx="187">
                  <c:v>0.0187805918937486</c:v>
                </c:pt>
                <c:pt idx="188">
                  <c:v>0.0196546524387451</c:v>
                </c:pt>
                <c:pt idx="189">
                  <c:v>0.0204774517975727</c:v>
                </c:pt>
                <c:pt idx="190">
                  <c:v>0.0208822186397985</c:v>
                </c:pt>
                <c:pt idx="191">
                  <c:v>0.0212311386306389</c:v>
                </c:pt>
                <c:pt idx="192">
                  <c:v>0.0215694952141058</c:v>
                </c:pt>
                <c:pt idx="193">
                  <c:v>0.0217739667506297</c:v>
                </c:pt>
                <c:pt idx="194">
                  <c:v>0.0222098506068239</c:v>
                </c:pt>
                <c:pt idx="195">
                  <c:v>0.0</c:v>
                </c:pt>
              </c:numCache>
            </c:numRef>
          </c:yVal>
          <c:smooth val="1"/>
        </c:ser>
        <c:axId val="550976232"/>
        <c:axId val="550980424"/>
      </c:scatterChart>
      <c:valAx>
        <c:axId val="550976232"/>
        <c:scaling>
          <c:orientation val="minMax"/>
          <c:max val="7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980424"/>
        <c:crosses val="autoZero"/>
        <c:crossBetween val="midCat"/>
      </c:valAx>
      <c:valAx>
        <c:axId val="550980424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976232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41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7">
        <v>561</v>
      </c>
      <c r="D2" s="6">
        <v>19.850000000000001</v>
      </c>
      <c r="G2" s="10"/>
      <c r="L2" s="1"/>
      <c r="X2" s="4"/>
    </row>
    <row r="3" spans="2:24">
      <c r="C3" t="s">
        <v>2</v>
      </c>
      <c r="D3" t="s">
        <v>21</v>
      </c>
      <c r="E3" t="s">
        <v>23</v>
      </c>
      <c r="F3" t="s">
        <v>3</v>
      </c>
      <c r="J3" s="2"/>
      <c r="K3" s="2" t="s">
        <v>11</v>
      </c>
      <c r="L3" s="2"/>
      <c r="M3" s="2"/>
    </row>
    <row r="4" spans="2:24">
      <c r="B4">
        <v>0</v>
      </c>
      <c r="C4">
        <f>B4*100/60*3</f>
        <v>0</v>
      </c>
      <c r="D4">
        <v>31418.799999999999</v>
      </c>
      <c r="E4">
        <f>$B$2*10^(-6)*D4/$C$2*7.45*10^(-6)*10^6/$D$2*2*60</f>
        <v>2.5727874696588039E-2</v>
      </c>
      <c r="F4">
        <f>E4*3</f>
        <v>7.7183624089764119E-2</v>
      </c>
      <c r="H4">
        <f>SUM(F4:F203)</f>
        <v>3.8243987291046491</v>
      </c>
      <c r="J4" s="2"/>
      <c r="K4" s="2" t="s">
        <v>12</v>
      </c>
      <c r="L4" s="2" t="s">
        <v>13</v>
      </c>
      <c r="M4" s="2" t="s">
        <v>14</v>
      </c>
    </row>
    <row r="5" spans="2:24">
      <c r="B5">
        <v>1</v>
      </c>
      <c r="C5">
        <v>3.75</v>
      </c>
      <c r="D5">
        <v>3738.8</v>
      </c>
      <c r="E5">
        <f>$B$2*10^(-6)*D5/$C$2*7.45*10^(-6)*10^6/$D$2*2*60</f>
        <v>3.0615866269750398E-3</v>
      </c>
      <c r="F5">
        <f t="shared" ref="F5:F68" si="0">E5*3</f>
        <v>9.18475988092512E-3</v>
      </c>
      <c r="J5" s="2" t="s">
        <v>15</v>
      </c>
      <c r="K5" s="3">
        <v>7.4499999999999998E-6</v>
      </c>
      <c r="L5" s="2" t="s">
        <v>16</v>
      </c>
      <c r="M5" s="2">
        <v>31660.799999999999</v>
      </c>
    </row>
    <row r="6" spans="2:24">
      <c r="B6">
        <v>2</v>
      </c>
      <c r="C6">
        <v>7.5</v>
      </c>
      <c r="D6">
        <v>3196.3</v>
      </c>
      <c r="E6">
        <f t="shared" ref="E6:E7" si="1">$B$2*10^(-6)*D6/$C$2*7.45*10^(-6)*10^6/$D$2*2*60</f>
        <v>2.6173503091367072E-3</v>
      </c>
      <c r="F6">
        <f t="shared" si="0"/>
        <v>7.852050927410122E-3</v>
      </c>
      <c r="J6" s="2" t="s">
        <v>17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v>11.25</v>
      </c>
      <c r="D7">
        <v>2305.8000000000002</v>
      </c>
      <c r="E7">
        <f t="shared" si="1"/>
        <v>1.8881476528509274E-3</v>
      </c>
      <c r="F7">
        <f t="shared" si="0"/>
        <v>5.6644429585527819E-3</v>
      </c>
      <c r="J7" s="2"/>
      <c r="K7" s="2"/>
      <c r="L7" s="2"/>
      <c r="M7" s="2"/>
      <c r="O7" s="1"/>
    </row>
    <row r="8" spans="2:24">
      <c r="B8">
        <v>4</v>
      </c>
      <c r="C8">
        <v>15</v>
      </c>
      <c r="D8">
        <v>2223.4</v>
      </c>
      <c r="E8">
        <f t="shared" ref="E8:E39" si="2">$B$2*10^(-6)*D8/$C$2*7.45*10^(-6)*10^6/$D$2*2*60</f>
        <v>1.8206728646668192E-3</v>
      </c>
      <c r="F8">
        <f t="shared" si="0"/>
        <v>5.4620185940004572E-3</v>
      </c>
      <c r="J8" s="2"/>
      <c r="K8" s="2" t="s">
        <v>18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v>18.75</v>
      </c>
      <c r="D9">
        <v>1875.8</v>
      </c>
      <c r="E9">
        <f t="shared" si="2"/>
        <v>1.5360340737348289E-3</v>
      </c>
      <c r="F9">
        <f t="shared" si="0"/>
        <v>4.6081022212044864E-3</v>
      </c>
      <c r="J9" s="2"/>
      <c r="K9" s="2" t="s">
        <v>19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v>22.5</v>
      </c>
      <c r="D10">
        <v>1557</v>
      </c>
      <c r="E10">
        <f t="shared" si="2"/>
        <v>1.2749787039157312E-3</v>
      </c>
      <c r="F10">
        <f t="shared" si="0"/>
        <v>3.8249361117471937E-3</v>
      </c>
      <c r="J10" s="2"/>
      <c r="K10" s="2" t="s">
        <v>20</v>
      </c>
      <c r="L10" s="3">
        <f>L9/D2*1000000</f>
        <v>9.1131008579382964E-5</v>
      </c>
      <c r="M10" s="2"/>
    </row>
    <row r="11" spans="2:24">
      <c r="B11">
        <v>7</v>
      </c>
      <c r="C11">
        <v>26.25</v>
      </c>
      <c r="D11">
        <v>1332.6</v>
      </c>
      <c r="E11">
        <f t="shared" si="2"/>
        <v>1.0912245477444464E-3</v>
      </c>
      <c r="F11">
        <f t="shared" si="0"/>
        <v>3.2736736432333394E-3</v>
      </c>
    </row>
    <row r="12" spans="2:24">
      <c r="B12">
        <v>8</v>
      </c>
      <c r="C12">
        <v>30</v>
      </c>
      <c r="D12">
        <v>1209.4000000000001</v>
      </c>
      <c r="E12">
        <f t="shared" si="2"/>
        <v>9.903399129837418E-4</v>
      </c>
      <c r="F12">
        <f t="shared" si="0"/>
        <v>2.9710197389512254E-3</v>
      </c>
    </row>
    <row r="13" spans="2:24">
      <c r="B13">
        <v>9</v>
      </c>
      <c r="C13">
        <v>33.75</v>
      </c>
      <c r="D13">
        <v>1216.3</v>
      </c>
      <c r="E13">
        <f t="shared" si="2"/>
        <v>9.9599010762537214E-4</v>
      </c>
      <c r="F13">
        <f t="shared" si="0"/>
        <v>2.9879703228761164E-3</v>
      </c>
    </row>
    <row r="14" spans="2:24">
      <c r="B14">
        <v>10</v>
      </c>
      <c r="C14">
        <v>37.5</v>
      </c>
      <c r="D14">
        <v>1449.1</v>
      </c>
      <c r="E14">
        <f t="shared" si="2"/>
        <v>1.1866227616212498E-3</v>
      </c>
      <c r="F14">
        <f t="shared" si="0"/>
        <v>3.5598682848637497E-3</v>
      </c>
    </row>
    <row r="15" spans="2:24">
      <c r="B15">
        <v>11</v>
      </c>
      <c r="C15">
        <v>41.25</v>
      </c>
      <c r="D15">
        <v>1866.7</v>
      </c>
      <c r="E15">
        <f t="shared" si="2"/>
        <v>1.5285823677581862E-3</v>
      </c>
      <c r="F15">
        <f t="shared" si="0"/>
        <v>4.5857471032745584E-3</v>
      </c>
    </row>
    <row r="16" spans="2:24">
      <c r="B16">
        <v>12</v>
      </c>
      <c r="C16">
        <v>45</v>
      </c>
      <c r="D16">
        <v>2530</v>
      </c>
      <c r="E16">
        <f t="shared" si="2"/>
        <v>2.0717380352644832E-3</v>
      </c>
      <c r="F16">
        <f t="shared" si="0"/>
        <v>6.2152141057934497E-3</v>
      </c>
    </row>
    <row r="17" spans="2:24">
      <c r="B17">
        <v>13</v>
      </c>
      <c r="C17">
        <v>48.75</v>
      </c>
      <c r="D17">
        <v>4163</v>
      </c>
      <c r="E17">
        <f t="shared" si="2"/>
        <v>3.4089507671170127E-3</v>
      </c>
      <c r="F17">
        <f t="shared" si="0"/>
        <v>1.0226852301351038E-2</v>
      </c>
    </row>
    <row r="18" spans="2:24">
      <c r="B18">
        <v>14</v>
      </c>
      <c r="C18">
        <v>52.5</v>
      </c>
      <c r="D18">
        <v>6844.9</v>
      </c>
      <c r="E18">
        <f t="shared" si="2"/>
        <v>5.6050749713762293E-3</v>
      </c>
      <c r="F18">
        <f t="shared" si="0"/>
        <v>1.6815224914128686E-2</v>
      </c>
    </row>
    <row r="19" spans="2:24">
      <c r="B19">
        <v>15</v>
      </c>
      <c r="C19">
        <v>56.25</v>
      </c>
      <c r="D19">
        <v>9487.2000000000007</v>
      </c>
      <c r="E19">
        <f t="shared" si="2"/>
        <v>7.7687719716052197E-3</v>
      </c>
      <c r="F19">
        <f t="shared" si="0"/>
        <v>2.3306315914815658E-2</v>
      </c>
    </row>
    <row r="20" spans="2:24">
      <c r="B20">
        <v>16</v>
      </c>
      <c r="C20">
        <v>60</v>
      </c>
      <c r="D20">
        <v>12011</v>
      </c>
      <c r="E20">
        <f>$B$2*10^(-6)*D20/$C$2*7.45*10^(-6)*10^6/$D$2*2*60</f>
        <v>9.8354330203801223E-3</v>
      </c>
      <c r="F20">
        <f t="shared" si="0"/>
        <v>2.9506299061140367E-2</v>
      </c>
    </row>
    <row r="21" spans="2:24">
      <c r="B21">
        <v>17</v>
      </c>
      <c r="C21">
        <v>63.75</v>
      </c>
      <c r="D21">
        <v>14339</v>
      </c>
      <c r="E21">
        <f t="shared" si="2"/>
        <v>1.1741759560338903E-2</v>
      </c>
      <c r="F21">
        <f t="shared" si="0"/>
        <v>3.5225278681016707E-2</v>
      </c>
    </row>
    <row r="22" spans="2:24">
      <c r="B22">
        <v>18</v>
      </c>
      <c r="C22">
        <v>67.5</v>
      </c>
      <c r="D22">
        <v>16124.7</v>
      </c>
      <c r="E22">
        <f t="shared" si="2"/>
        <v>1.3204013556217083E-2</v>
      </c>
      <c r="F22">
        <f t="shared" si="0"/>
        <v>3.9612040668651247E-2</v>
      </c>
    </row>
    <row r="23" spans="2:24">
      <c r="B23">
        <v>19</v>
      </c>
      <c r="C23">
        <v>71.25</v>
      </c>
      <c r="D23">
        <v>17609.599999999999</v>
      </c>
      <c r="E23">
        <f t="shared" si="2"/>
        <v>1.4419951820471713E-2</v>
      </c>
      <c r="F23">
        <f t="shared" si="0"/>
        <v>4.3259855461415142E-2</v>
      </c>
    </row>
    <row r="24" spans="2:24">
      <c r="B24">
        <v>20</v>
      </c>
      <c r="C24">
        <v>75</v>
      </c>
      <c r="D24">
        <f>D23/2+D25/2</f>
        <v>18339.5</v>
      </c>
      <c r="E24">
        <f t="shared" si="2"/>
        <v>1.5017644149301578E-2</v>
      </c>
      <c r="F24">
        <f t="shared" si="0"/>
        <v>4.5052932447904731E-2</v>
      </c>
    </row>
    <row r="25" spans="2:24">
      <c r="B25">
        <v>21</v>
      </c>
      <c r="C25">
        <v>78.75</v>
      </c>
      <c r="D25">
        <v>19069.400000000001</v>
      </c>
      <c r="E25">
        <f t="shared" si="2"/>
        <v>1.5615336478131439E-2</v>
      </c>
      <c r="F25">
        <f t="shared" si="0"/>
        <v>4.684600943439432E-2</v>
      </c>
    </row>
    <row r="26" spans="2:24">
      <c r="B26">
        <v>22</v>
      </c>
      <c r="C26">
        <v>82.5</v>
      </c>
      <c r="D26">
        <v>18997.099999999999</v>
      </c>
      <c r="E26">
        <f t="shared" si="2"/>
        <v>1.5556132264712617E-2</v>
      </c>
      <c r="F26">
        <f t="shared" si="0"/>
        <v>4.6668396794137854E-2</v>
      </c>
    </row>
    <row r="27" spans="2:24">
      <c r="B27">
        <v>23</v>
      </c>
      <c r="C27">
        <v>86.25</v>
      </c>
      <c r="D27">
        <v>18952.400000000001</v>
      </c>
      <c r="E27">
        <f t="shared" si="2"/>
        <v>1.551952882986031E-2</v>
      </c>
      <c r="F27">
        <f t="shared" si="0"/>
        <v>4.655858648958093E-2</v>
      </c>
    </row>
    <row r="28" spans="2:24">
      <c r="B28">
        <v>24</v>
      </c>
      <c r="C28">
        <v>90</v>
      </c>
      <c r="D28">
        <v>18559.099999999999</v>
      </c>
      <c r="E28">
        <f t="shared" si="2"/>
        <v>1.5197467735287379E-2</v>
      </c>
      <c r="F28">
        <f t="shared" si="0"/>
        <v>4.5592403205862136E-2</v>
      </c>
    </row>
    <row r="29" spans="2:24">
      <c r="B29">
        <v>25</v>
      </c>
      <c r="C29">
        <v>93.75</v>
      </c>
      <c r="D29">
        <v>18063.7</v>
      </c>
      <c r="E29">
        <f t="shared" si="2"/>
        <v>1.4791800137394092E-2</v>
      </c>
      <c r="F29">
        <f t="shared" si="0"/>
        <v>4.4375400412182277E-2</v>
      </c>
      <c r="X29" s="4"/>
    </row>
    <row r="30" spans="2:24">
      <c r="B30">
        <v>26</v>
      </c>
      <c r="C30">
        <v>97.5</v>
      </c>
      <c r="D30">
        <v>17459.8</v>
      </c>
      <c r="E30">
        <f t="shared" si="2"/>
        <v>1.4297285275933132E-2</v>
      </c>
      <c r="F30">
        <f t="shared" si="0"/>
        <v>4.2891855827799398E-2</v>
      </c>
    </row>
    <row r="31" spans="2:24">
      <c r="B31">
        <v>27</v>
      </c>
      <c r="C31">
        <v>101.25</v>
      </c>
      <c r="D31">
        <v>16647.5</v>
      </c>
      <c r="E31">
        <f t="shared" si="2"/>
        <v>1.3632118158919161E-2</v>
      </c>
      <c r="F31">
        <f t="shared" si="0"/>
        <v>4.0896354476757484E-2</v>
      </c>
    </row>
    <row r="32" spans="2:24">
      <c r="B32">
        <v>28</v>
      </c>
      <c r="C32">
        <v>105</v>
      </c>
      <c r="D32">
        <v>15788.4</v>
      </c>
      <c r="E32">
        <f t="shared" si="2"/>
        <v>1.2928627982596747E-2</v>
      </c>
      <c r="F32">
        <f t="shared" si="0"/>
        <v>3.8785883947790242E-2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v>108.75</v>
      </c>
      <c r="D33">
        <v>14696.8</v>
      </c>
      <c r="E33">
        <f t="shared" si="2"/>
        <v>1.2034750812915043E-2</v>
      </c>
      <c r="F33">
        <f t="shared" si="0"/>
        <v>3.6104252438745127E-2</v>
      </c>
      <c r="L33">
        <v>1</v>
      </c>
      <c r="M33">
        <v>0.78</v>
      </c>
      <c r="N33">
        <v>31418.799999999999</v>
      </c>
      <c r="O33" s="4">
        <v>77298.7</v>
      </c>
      <c r="P33" s="4">
        <v>6.7742999999999996E-3</v>
      </c>
      <c r="Q33" s="4">
        <v>23.016999999999999</v>
      </c>
      <c r="R33" s="4">
        <v>6.0400000000000002E-2</v>
      </c>
      <c r="S33" s="4"/>
      <c r="Z33" s="4"/>
    </row>
    <row r="34" spans="1:26">
      <c r="B34">
        <v>30</v>
      </c>
      <c r="C34">
        <v>112.5</v>
      </c>
      <c r="D34">
        <v>13701.5</v>
      </c>
      <c r="E34">
        <f t="shared" si="2"/>
        <v>1.1219730707579572E-2</v>
      </c>
      <c r="F34">
        <f t="shared" si="0"/>
        <v>3.3659192122738713E-2</v>
      </c>
      <c r="L34">
        <v>2</v>
      </c>
      <c r="M34">
        <v>3.78</v>
      </c>
      <c r="N34">
        <v>3738.8</v>
      </c>
      <c r="O34">
        <v>13124.4</v>
      </c>
      <c r="P34" s="4">
        <v>4.7479000000000002E-3</v>
      </c>
      <c r="Q34" s="4">
        <v>2.7389999999999999</v>
      </c>
      <c r="R34" s="4">
        <v>0.36299999999999999</v>
      </c>
      <c r="Z34" s="4"/>
    </row>
    <row r="35" spans="1:26">
      <c r="B35" s="5">
        <v>31</v>
      </c>
      <c r="C35">
        <v>116.25</v>
      </c>
      <c r="D35">
        <v>12588.9</v>
      </c>
      <c r="E35">
        <f t="shared" si="2"/>
        <v>1.0308657293336384E-2</v>
      </c>
      <c r="F35">
        <f t="shared" si="0"/>
        <v>3.0925971880009152E-2</v>
      </c>
      <c r="L35">
        <v>3</v>
      </c>
      <c r="M35">
        <v>6.78</v>
      </c>
      <c r="N35">
        <v>3196.3</v>
      </c>
      <c r="O35">
        <v>11292</v>
      </c>
      <c r="P35" s="4">
        <v>4.7177E-3</v>
      </c>
      <c r="Q35" s="4">
        <v>2.3420000000000001</v>
      </c>
      <c r="R35" s="4">
        <v>0.42299999999999999</v>
      </c>
      <c r="X35" s="4"/>
    </row>
    <row r="36" spans="1:26">
      <c r="A36" s="5"/>
      <c r="B36" s="5">
        <v>32</v>
      </c>
      <c r="C36">
        <v>120</v>
      </c>
      <c r="D36">
        <v>11605.5</v>
      </c>
      <c r="E36">
        <f t="shared" si="2"/>
        <v>9.5033817265857534E-3</v>
      </c>
      <c r="F36">
        <f t="shared" si="0"/>
        <v>2.8510145179757258E-2</v>
      </c>
      <c r="L36">
        <v>4</v>
      </c>
      <c r="M36">
        <v>9.7799999999999994</v>
      </c>
      <c r="N36">
        <v>2305.8000000000002</v>
      </c>
      <c r="O36">
        <v>8059.8</v>
      </c>
      <c r="P36" s="4">
        <v>4.7682000000000002E-3</v>
      </c>
      <c r="Q36" s="4">
        <v>1.6890000000000001</v>
      </c>
      <c r="R36" s="4">
        <v>0.68899999999999995</v>
      </c>
      <c r="X36" s="4"/>
    </row>
    <row r="37" spans="1:26">
      <c r="B37">
        <v>33</v>
      </c>
      <c r="C37">
        <v>123.75</v>
      </c>
      <c r="D37">
        <v>10283.700000000001</v>
      </c>
      <c r="E37">
        <f t="shared" si="2"/>
        <v>8.4210009617586446E-3</v>
      </c>
      <c r="F37">
        <f t="shared" si="0"/>
        <v>2.5263002885275936E-2</v>
      </c>
      <c r="L37">
        <v>5</v>
      </c>
      <c r="M37">
        <v>12.78</v>
      </c>
      <c r="N37">
        <v>2223.4</v>
      </c>
      <c r="O37">
        <v>6078.9</v>
      </c>
      <c r="P37" s="4">
        <v>6.0959999999999999E-3</v>
      </c>
      <c r="Q37" s="4">
        <v>1.629</v>
      </c>
      <c r="R37" s="4">
        <v>0.97499999999999998</v>
      </c>
    </row>
    <row r="38" spans="1:26">
      <c r="B38">
        <v>34</v>
      </c>
      <c r="C38">
        <v>127.5</v>
      </c>
      <c r="D38">
        <v>8925.5</v>
      </c>
      <c r="E38">
        <f t="shared" si="2"/>
        <v>7.3088133730249581E-3</v>
      </c>
      <c r="F38">
        <f t="shared" si="0"/>
        <v>2.1926440119074873E-2</v>
      </c>
      <c r="L38">
        <v>6</v>
      </c>
      <c r="M38">
        <v>15.78</v>
      </c>
      <c r="N38">
        <v>1875.8</v>
      </c>
      <c r="O38">
        <v>4096.1000000000004</v>
      </c>
      <c r="P38" s="4">
        <v>7.6325999999999998E-3</v>
      </c>
      <c r="Q38" s="4">
        <v>1.3740000000000001</v>
      </c>
      <c r="R38" s="4">
        <v>1.609</v>
      </c>
    </row>
    <row r="39" spans="1:26">
      <c r="B39">
        <v>35</v>
      </c>
      <c r="C39">
        <v>131.25</v>
      </c>
      <c r="D39">
        <v>7436.4</v>
      </c>
      <c r="E39">
        <f t="shared" si="2"/>
        <v>6.0894358598580249E-3</v>
      </c>
      <c r="F39">
        <f t="shared" si="0"/>
        <v>1.8268307579574074E-2</v>
      </c>
      <c r="L39">
        <v>7</v>
      </c>
      <c r="M39">
        <v>18.78</v>
      </c>
      <c r="N39">
        <v>1557</v>
      </c>
      <c r="O39">
        <v>2595.3000000000002</v>
      </c>
      <c r="P39" s="4">
        <v>9.9985000000000004E-3</v>
      </c>
      <c r="Q39" s="4">
        <v>1.141</v>
      </c>
      <c r="R39" s="4">
        <v>3.1920000000000002</v>
      </c>
      <c r="Z39" s="4"/>
    </row>
    <row r="40" spans="1:26">
      <c r="B40">
        <v>36</v>
      </c>
      <c r="C40">
        <v>135</v>
      </c>
      <c r="D40">
        <v>6236.3</v>
      </c>
      <c r="E40">
        <f t="shared" ref="E40:E103" si="3">$B$2*10^(-6)*D40/$C$2*7.45*10^(-6)*10^6/$D$2*2*60</f>
        <v>5.1067114266086563E-3</v>
      </c>
      <c r="F40">
        <f t="shared" si="0"/>
        <v>1.5320134279825969E-2</v>
      </c>
      <c r="L40">
        <v>8</v>
      </c>
      <c r="M40">
        <v>21.78</v>
      </c>
      <c r="N40">
        <v>1332.6</v>
      </c>
      <c r="O40">
        <v>1674.5</v>
      </c>
      <c r="P40" s="4">
        <v>1.3299999999999999E-2</v>
      </c>
      <c r="Q40">
        <v>0.97599999999999998</v>
      </c>
      <c r="R40" s="4">
        <v>8.1029999999999998</v>
      </c>
    </row>
    <row r="41" spans="1:26">
      <c r="B41">
        <v>37</v>
      </c>
      <c r="C41">
        <v>138.75</v>
      </c>
      <c r="D41">
        <v>5129.6000000000004</v>
      </c>
      <c r="E41">
        <f t="shared" si="3"/>
        <v>4.2004693382184559E-3</v>
      </c>
      <c r="F41">
        <f t="shared" si="0"/>
        <v>1.2601408014655369E-2</v>
      </c>
      <c r="L41">
        <v>9</v>
      </c>
      <c r="M41">
        <v>24.78</v>
      </c>
      <c r="N41">
        <v>1209.4000000000001</v>
      </c>
      <c r="O41">
        <v>1098.4000000000001</v>
      </c>
      <c r="P41">
        <v>1.84E-2</v>
      </c>
      <c r="Q41">
        <v>0.88600000000000001</v>
      </c>
      <c r="R41" s="4">
        <v>127.295</v>
      </c>
    </row>
    <row r="42" spans="1:26">
      <c r="B42">
        <v>38</v>
      </c>
      <c r="C42">
        <v>142.5</v>
      </c>
      <c r="D42">
        <v>4138.2</v>
      </c>
      <c r="E42">
        <f t="shared" si="3"/>
        <v>3.3886428211586887E-3</v>
      </c>
      <c r="F42">
        <f t="shared" si="0"/>
        <v>1.0165928463476066E-2</v>
      </c>
      <c r="L42">
        <v>10</v>
      </c>
      <c r="M42">
        <v>27.78</v>
      </c>
      <c r="N42">
        <v>1216.3</v>
      </c>
      <c r="O42">
        <v>773.4</v>
      </c>
      <c r="P42">
        <v>2.6200000000000001E-2</v>
      </c>
      <c r="Q42">
        <v>0.89100000000000001</v>
      </c>
      <c r="R42" s="4">
        <v>0</v>
      </c>
    </row>
    <row r="43" spans="1:26">
      <c r="B43">
        <v>39</v>
      </c>
      <c r="C43">
        <v>146.25</v>
      </c>
      <c r="D43">
        <v>2963.3</v>
      </c>
      <c r="E43">
        <f t="shared" si="3"/>
        <v>2.4265538813831003E-3</v>
      </c>
      <c r="F43">
        <f t="shared" si="0"/>
        <v>7.2796616441493014E-3</v>
      </c>
      <c r="L43">
        <v>11</v>
      </c>
      <c r="M43">
        <v>30.78</v>
      </c>
      <c r="N43">
        <v>1449.1</v>
      </c>
      <c r="O43">
        <v>529.79999999999995</v>
      </c>
      <c r="P43">
        <v>4.5600000000000002E-2</v>
      </c>
      <c r="Q43">
        <v>1.0620000000000001</v>
      </c>
      <c r="R43" s="4">
        <v>0</v>
      </c>
      <c r="X43" s="4"/>
    </row>
    <row r="44" spans="1:26">
      <c r="B44">
        <v>40</v>
      </c>
      <c r="C44">
        <v>150</v>
      </c>
      <c r="D44">
        <f>D43/2+D45/2</f>
        <v>2175.1999999999998</v>
      </c>
      <c r="E44">
        <f t="shared" si="3"/>
        <v>1.7812033890542698E-3</v>
      </c>
      <c r="F44">
        <f t="shared" si="0"/>
        <v>5.3436101671628091E-3</v>
      </c>
      <c r="L44">
        <v>12</v>
      </c>
      <c r="M44">
        <v>33.78</v>
      </c>
      <c r="N44">
        <v>1866.7</v>
      </c>
      <c r="O44">
        <v>705.5</v>
      </c>
      <c r="P44">
        <v>4.41E-2</v>
      </c>
      <c r="Q44">
        <v>1.3680000000000001</v>
      </c>
      <c r="R44">
        <v>0</v>
      </c>
      <c r="X44" s="4"/>
    </row>
    <row r="45" spans="1:26">
      <c r="B45">
        <v>41</v>
      </c>
      <c r="C45">
        <v>153.75</v>
      </c>
      <c r="D45">
        <v>1387.1</v>
      </c>
      <c r="E45">
        <f t="shared" si="3"/>
        <v>1.1358528967254406E-3</v>
      </c>
      <c r="F45">
        <f t="shared" si="0"/>
        <v>3.4075586901763217E-3</v>
      </c>
      <c r="I45" s="9"/>
      <c r="L45">
        <v>13</v>
      </c>
      <c r="M45">
        <v>36.78</v>
      </c>
      <c r="N45">
        <v>2530</v>
      </c>
      <c r="O45">
        <v>956.4</v>
      </c>
      <c r="P45" s="4">
        <v>4.41E-2</v>
      </c>
      <c r="Q45">
        <v>1.8540000000000001</v>
      </c>
      <c r="R45">
        <v>0</v>
      </c>
    </row>
    <row r="46" spans="1:26">
      <c r="B46">
        <v>42</v>
      </c>
      <c r="C46">
        <v>157.5</v>
      </c>
      <c r="D46">
        <v>865.8</v>
      </c>
      <c r="E46">
        <f t="shared" si="3"/>
        <v>7.0897659720632004E-4</v>
      </c>
      <c r="F46">
        <f t="shared" si="0"/>
        <v>2.1269297916189601E-3</v>
      </c>
      <c r="L46">
        <v>14</v>
      </c>
      <c r="M46">
        <v>39.78</v>
      </c>
      <c r="N46">
        <v>4163</v>
      </c>
      <c r="O46">
        <v>1346.9</v>
      </c>
      <c r="P46">
        <v>5.1499999999999997E-2</v>
      </c>
      <c r="Q46">
        <v>3.05</v>
      </c>
      <c r="R46">
        <v>0</v>
      </c>
      <c r="U46" s="4"/>
      <c r="Z46" s="4"/>
    </row>
    <row r="47" spans="1:26">
      <c r="B47">
        <v>43</v>
      </c>
      <c r="C47">
        <v>161.25</v>
      </c>
      <c r="D47">
        <v>338.4</v>
      </c>
      <c r="E47">
        <f t="shared" si="3"/>
        <v>2.7710519807648266E-4</v>
      </c>
      <c r="F47">
        <f t="shared" si="0"/>
        <v>8.3131559422944799E-4</v>
      </c>
      <c r="L47">
        <v>15</v>
      </c>
      <c r="M47">
        <v>42.78</v>
      </c>
      <c r="N47">
        <v>6844.9</v>
      </c>
      <c r="O47">
        <v>1877.1</v>
      </c>
      <c r="P47">
        <v>6.08E-2</v>
      </c>
      <c r="Q47">
        <v>5.0149999999999997</v>
      </c>
      <c r="R47" s="4">
        <v>17.902000000000001</v>
      </c>
    </row>
    <row r="48" spans="1:26">
      <c r="B48">
        <v>44</v>
      </c>
      <c r="C48">
        <v>165</v>
      </c>
      <c r="D48">
        <v>331.2</v>
      </c>
      <c r="E48">
        <f t="shared" si="3"/>
        <v>2.7120934279825957E-4</v>
      </c>
      <c r="F48">
        <f t="shared" si="0"/>
        <v>8.1362802839477877E-4</v>
      </c>
      <c r="L48">
        <v>16</v>
      </c>
      <c r="M48">
        <v>45.78</v>
      </c>
      <c r="N48">
        <v>9487.2000000000007</v>
      </c>
      <c r="O48">
        <v>2415.8000000000002</v>
      </c>
      <c r="P48">
        <v>6.5500000000000003E-2</v>
      </c>
      <c r="Q48">
        <v>6.95</v>
      </c>
      <c r="R48" s="4">
        <v>8.827</v>
      </c>
    </row>
    <row r="49" spans="2:18">
      <c r="B49">
        <v>45</v>
      </c>
      <c r="C49">
        <v>168.75</v>
      </c>
      <c r="D49">
        <v>258.60000000000002</v>
      </c>
      <c r="E49">
        <f t="shared" si="3"/>
        <v>2.1175946874284408E-4</v>
      </c>
      <c r="F49">
        <f t="shared" si="0"/>
        <v>6.3527840622853223E-4</v>
      </c>
      <c r="L49">
        <v>17</v>
      </c>
      <c r="M49">
        <v>48.78</v>
      </c>
      <c r="N49">
        <v>12011</v>
      </c>
      <c r="O49">
        <v>2941.7</v>
      </c>
      <c r="P49">
        <v>6.8099999999999994E-2</v>
      </c>
      <c r="Q49">
        <v>8.7989999999999995</v>
      </c>
      <c r="R49">
        <v>6.875</v>
      </c>
    </row>
    <row r="50" spans="2:18">
      <c r="B50">
        <v>46</v>
      </c>
      <c r="C50">
        <v>172.5</v>
      </c>
      <c r="D50">
        <v>609.29999999999995</v>
      </c>
      <c r="E50">
        <f t="shared" si="3"/>
        <v>4.9893675291962439E-4</v>
      </c>
      <c r="F50">
        <f t="shared" si="0"/>
        <v>1.4968102587588732E-3</v>
      </c>
      <c r="L50">
        <v>18</v>
      </c>
      <c r="M50">
        <v>51.78</v>
      </c>
      <c r="N50">
        <v>14339</v>
      </c>
      <c r="O50">
        <v>3422.7</v>
      </c>
      <c r="P50">
        <v>6.9800000000000001E-2</v>
      </c>
      <c r="Q50">
        <v>10.505000000000001</v>
      </c>
      <c r="R50" s="4">
        <v>5.8620000000000001</v>
      </c>
    </row>
    <row r="51" spans="2:18">
      <c r="B51">
        <v>47</v>
      </c>
      <c r="C51">
        <v>176.25</v>
      </c>
      <c r="D51">
        <v>587.5</v>
      </c>
      <c r="E51">
        <f t="shared" si="3"/>
        <v>4.8108541332722685E-4</v>
      </c>
      <c r="F51">
        <f t="shared" si="0"/>
        <v>1.4432562399816805E-3</v>
      </c>
      <c r="L51">
        <v>19</v>
      </c>
      <c r="M51">
        <v>54.78</v>
      </c>
      <c r="N51">
        <v>16124.7</v>
      </c>
      <c r="O51">
        <v>3798.9</v>
      </c>
      <c r="P51">
        <v>7.0699999999999999E-2</v>
      </c>
      <c r="Q51">
        <v>11.813000000000001</v>
      </c>
      <c r="R51" s="4">
        <v>5.4530000000000003</v>
      </c>
    </row>
    <row r="52" spans="2:18">
      <c r="B52">
        <v>48</v>
      </c>
      <c r="C52">
        <v>180</v>
      </c>
      <c r="D52">
        <v>538.4</v>
      </c>
      <c r="E52">
        <f t="shared" si="3"/>
        <v>4.408789558049003E-4</v>
      </c>
      <c r="F52">
        <f t="shared" si="0"/>
        <v>1.3226368674147009E-3</v>
      </c>
      <c r="L52">
        <v>20</v>
      </c>
      <c r="M52">
        <v>57.78</v>
      </c>
      <c r="N52">
        <v>17609.599999999999</v>
      </c>
      <c r="O52">
        <v>4095.5</v>
      </c>
      <c r="P52">
        <v>7.17E-2</v>
      </c>
      <c r="Q52">
        <v>12.901</v>
      </c>
      <c r="R52">
        <v>5.0599999999999996</v>
      </c>
    </row>
    <row r="53" spans="2:18">
      <c r="B53">
        <v>49</v>
      </c>
      <c r="C53">
        <v>183.75</v>
      </c>
      <c r="D53">
        <v>495.7</v>
      </c>
      <c r="E53">
        <f t="shared" si="3"/>
        <v>4.0591325852988304E-4</v>
      </c>
      <c r="F53">
        <f t="shared" si="0"/>
        <v>1.2177397755896492E-3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4" t="s">
        <v>10</v>
      </c>
    </row>
    <row r="54" spans="2:18">
      <c r="B54">
        <v>50</v>
      </c>
      <c r="C54">
        <v>187.5</v>
      </c>
      <c r="D54">
        <v>407.1</v>
      </c>
      <c r="E54">
        <f t="shared" si="3"/>
        <v>3.3336148385619416E-4</v>
      </c>
      <c r="F54">
        <f t="shared" si="0"/>
        <v>1.0000844515685825E-3</v>
      </c>
      <c r="G54" s="4"/>
      <c r="L54">
        <v>1</v>
      </c>
      <c r="M54">
        <v>0.78</v>
      </c>
      <c r="N54">
        <v>6704.4</v>
      </c>
      <c r="O54">
        <v>3111.9</v>
      </c>
      <c r="P54" s="4">
        <v>3.5900000000000001E-2</v>
      </c>
      <c r="Q54">
        <v>2.7040000000000002</v>
      </c>
      <c r="R54">
        <v>0</v>
      </c>
    </row>
    <row r="55" spans="2:18">
      <c r="B55">
        <v>51</v>
      </c>
      <c r="C55">
        <v>191.25</v>
      </c>
      <c r="D55">
        <v>415.7</v>
      </c>
      <c r="E55">
        <f t="shared" si="3"/>
        <v>3.4040375543851602E-4</v>
      </c>
      <c r="F55">
        <f t="shared" si="0"/>
        <v>1.0212112663155481E-3</v>
      </c>
      <c r="L55">
        <v>2</v>
      </c>
      <c r="M55">
        <v>3.78</v>
      </c>
      <c r="N55">
        <v>19069.400000000001</v>
      </c>
      <c r="O55">
        <v>4400.3</v>
      </c>
      <c r="P55" s="4">
        <v>7.22E-2</v>
      </c>
      <c r="Q55">
        <v>7.6909999999999998</v>
      </c>
      <c r="R55" s="4">
        <v>4.835</v>
      </c>
    </row>
    <row r="56" spans="2:18">
      <c r="B56">
        <v>52</v>
      </c>
      <c r="C56">
        <v>195</v>
      </c>
      <c r="D56">
        <v>408.7</v>
      </c>
      <c r="E56">
        <f t="shared" si="3"/>
        <v>3.3467167391802152E-4</v>
      </c>
      <c r="F56">
        <f t="shared" si="0"/>
        <v>1.0040150217540645E-3</v>
      </c>
      <c r="L56">
        <v>3</v>
      </c>
      <c r="M56">
        <v>6.78</v>
      </c>
      <c r="N56">
        <v>18997.099999999999</v>
      </c>
      <c r="O56">
        <v>4398.7</v>
      </c>
      <c r="P56" s="4">
        <v>7.1999999999999995E-2</v>
      </c>
      <c r="Q56">
        <v>7.6619999999999999</v>
      </c>
      <c r="R56" s="4">
        <v>5.0789999999999997</v>
      </c>
    </row>
    <row r="57" spans="2:18">
      <c r="B57">
        <v>53</v>
      </c>
      <c r="C57">
        <v>198.75</v>
      </c>
      <c r="D57">
        <v>344.2</v>
      </c>
      <c r="E57">
        <f t="shared" si="3"/>
        <v>2.8185463705060677E-4</v>
      </c>
      <c r="F57">
        <f t="shared" si="0"/>
        <v>8.4556391115182036E-4</v>
      </c>
      <c r="L57">
        <v>4</v>
      </c>
      <c r="M57">
        <v>9.7799999999999994</v>
      </c>
      <c r="N57">
        <v>18952.400000000001</v>
      </c>
      <c r="O57">
        <v>4389.2</v>
      </c>
      <c r="P57" s="4">
        <v>7.1999999999999995E-2</v>
      </c>
      <c r="Q57">
        <v>7.6440000000000001</v>
      </c>
      <c r="R57" s="4">
        <v>5.1079999999999997</v>
      </c>
    </row>
    <row r="58" spans="2:18">
      <c r="B58">
        <v>54</v>
      </c>
      <c r="C58">
        <v>202.5</v>
      </c>
      <c r="D58">
        <v>336.1</v>
      </c>
      <c r="E58">
        <f t="shared" si="3"/>
        <v>2.7522179986260586E-4</v>
      </c>
      <c r="F58">
        <f t="shared" si="0"/>
        <v>8.2566539958781764E-4</v>
      </c>
      <c r="L58">
        <v>5</v>
      </c>
      <c r="M58">
        <v>12.78</v>
      </c>
      <c r="N58">
        <v>18559.099999999999</v>
      </c>
      <c r="O58">
        <v>4316.8999999999996</v>
      </c>
      <c r="P58" s="4">
        <v>7.17E-2</v>
      </c>
      <c r="Q58">
        <v>7.4850000000000003</v>
      </c>
      <c r="R58" s="4">
        <v>5.3209999999999997</v>
      </c>
    </row>
    <row r="59" spans="2:18">
      <c r="B59">
        <v>55</v>
      </c>
      <c r="C59">
        <v>206.25</v>
      </c>
      <c r="D59">
        <v>294.39999999999998</v>
      </c>
      <c r="E59">
        <f t="shared" si="3"/>
        <v>2.4107497137623081E-4</v>
      </c>
      <c r="F59">
        <f t="shared" si="0"/>
        <v>7.2322491412869241E-4</v>
      </c>
      <c r="L59">
        <v>6</v>
      </c>
      <c r="M59">
        <v>15.78</v>
      </c>
      <c r="N59">
        <v>18063.7</v>
      </c>
      <c r="O59">
        <v>4214.3999999999996</v>
      </c>
      <c r="P59" s="4">
        <v>7.1400000000000005E-2</v>
      </c>
      <c r="Q59">
        <v>7.2850000000000001</v>
      </c>
      <c r="R59" s="4">
        <v>5.4279999999999999</v>
      </c>
    </row>
    <row r="60" spans="2:18">
      <c r="B60">
        <v>56</v>
      </c>
      <c r="C60">
        <v>210</v>
      </c>
      <c r="D60">
        <v>334.2</v>
      </c>
      <c r="E60">
        <f t="shared" si="3"/>
        <v>2.7366594916418581E-4</v>
      </c>
      <c r="F60">
        <f t="shared" si="0"/>
        <v>8.2099784749255743E-4</v>
      </c>
      <c r="L60">
        <v>7</v>
      </c>
      <c r="M60">
        <v>18.78</v>
      </c>
      <c r="N60">
        <v>17459.8</v>
      </c>
      <c r="O60">
        <v>4078.7</v>
      </c>
      <c r="P60" s="4">
        <v>7.1300000000000002E-2</v>
      </c>
      <c r="Q60">
        <v>7.0419999999999998</v>
      </c>
      <c r="R60" s="4">
        <v>5.4989999999999997</v>
      </c>
    </row>
    <row r="61" spans="2:18">
      <c r="B61">
        <v>57</v>
      </c>
      <c r="C61">
        <v>213.75</v>
      </c>
      <c r="D61">
        <v>290.5</v>
      </c>
      <c r="E61">
        <f t="shared" si="3"/>
        <v>2.3788138310052662E-4</v>
      </c>
      <c r="F61">
        <f t="shared" si="0"/>
        <v>7.1364414930157982E-4</v>
      </c>
      <c r="L61">
        <v>8</v>
      </c>
      <c r="M61">
        <v>21.78</v>
      </c>
      <c r="N61">
        <v>16647.5</v>
      </c>
      <c r="O61" s="4">
        <v>3912.1</v>
      </c>
      <c r="P61" s="4">
        <v>7.0900000000000005E-2</v>
      </c>
      <c r="Q61">
        <v>6.7140000000000004</v>
      </c>
      <c r="R61" s="4">
        <v>5.7949999999999999</v>
      </c>
    </row>
    <row r="62" spans="2:18">
      <c r="B62">
        <v>58</v>
      </c>
      <c r="C62">
        <v>217.5</v>
      </c>
      <c r="D62">
        <v>296</v>
      </c>
      <c r="E62">
        <f t="shared" si="3"/>
        <v>2.4238516143805814E-4</v>
      </c>
      <c r="F62">
        <f t="shared" si="0"/>
        <v>7.2715548431417443E-4</v>
      </c>
      <c r="L62">
        <v>9</v>
      </c>
      <c r="M62">
        <v>24.78</v>
      </c>
      <c r="N62">
        <v>15788.4</v>
      </c>
      <c r="O62">
        <v>3738.2</v>
      </c>
      <c r="P62" s="4">
        <v>7.0400000000000004E-2</v>
      </c>
      <c r="Q62" s="4">
        <v>6.3680000000000003</v>
      </c>
      <c r="R62" s="4">
        <v>6.0990000000000002</v>
      </c>
    </row>
    <row r="63" spans="2:18">
      <c r="B63">
        <v>59</v>
      </c>
      <c r="C63">
        <v>221.25</v>
      </c>
      <c r="D63">
        <v>255</v>
      </c>
      <c r="E63">
        <f t="shared" si="3"/>
        <v>2.0881154110373248E-4</v>
      </c>
      <c r="F63">
        <f t="shared" si="0"/>
        <v>6.264346233111974E-4</v>
      </c>
      <c r="L63">
        <v>10</v>
      </c>
      <c r="M63">
        <v>27.78</v>
      </c>
      <c r="N63">
        <v>14696.8</v>
      </c>
      <c r="O63">
        <v>3509.3</v>
      </c>
      <c r="P63">
        <v>6.9800000000000001E-2</v>
      </c>
      <c r="Q63">
        <v>5.9269999999999996</v>
      </c>
      <c r="R63">
        <v>6.5309999999999997</v>
      </c>
    </row>
    <row r="64" spans="2:18">
      <c r="B64">
        <v>60</v>
      </c>
      <c r="C64">
        <v>225</v>
      </c>
      <c r="D64">
        <f>D63/2+D65/2</f>
        <v>257.2</v>
      </c>
      <c r="E64">
        <f t="shared" si="3"/>
        <v>2.1061305243874503E-4</v>
      </c>
      <c r="F64">
        <f t="shared" si="0"/>
        <v>6.3183915731623505E-4</v>
      </c>
      <c r="L64">
        <v>11</v>
      </c>
      <c r="M64">
        <v>30.78</v>
      </c>
      <c r="N64">
        <v>13701.5</v>
      </c>
      <c r="O64">
        <v>3293.7</v>
      </c>
      <c r="P64" s="4">
        <v>6.93E-2</v>
      </c>
      <c r="Q64" s="4">
        <v>5.5259999999999998</v>
      </c>
      <c r="R64" s="4">
        <v>6.8890000000000002</v>
      </c>
    </row>
    <row r="65" spans="2:18">
      <c r="B65">
        <v>61</v>
      </c>
      <c r="C65">
        <v>228.75</v>
      </c>
      <c r="D65">
        <v>259.39999999999998</v>
      </c>
      <c r="E65">
        <f t="shared" si="3"/>
        <v>2.124145637737577E-4</v>
      </c>
      <c r="F65">
        <f t="shared" si="0"/>
        <v>6.3724369132127313E-4</v>
      </c>
      <c r="L65">
        <v>12</v>
      </c>
      <c r="M65">
        <v>33.78</v>
      </c>
      <c r="N65">
        <v>12588.9</v>
      </c>
      <c r="O65">
        <v>3046.5</v>
      </c>
      <c r="P65">
        <v>6.8900000000000003E-2</v>
      </c>
      <c r="Q65">
        <v>5.077</v>
      </c>
      <c r="R65" s="4">
        <v>7.4080000000000004</v>
      </c>
    </row>
    <row r="66" spans="2:18">
      <c r="B66">
        <v>62</v>
      </c>
      <c r="C66">
        <v>232.5</v>
      </c>
      <c r="D66">
        <v>263.89999999999998</v>
      </c>
      <c r="E66">
        <f t="shared" si="3"/>
        <v>2.1609947332264709E-4</v>
      </c>
      <c r="F66">
        <f t="shared" si="0"/>
        <v>6.4829841996794123E-4</v>
      </c>
      <c r="L66">
        <v>13</v>
      </c>
      <c r="M66">
        <v>36.78</v>
      </c>
      <c r="N66">
        <v>11605.5</v>
      </c>
      <c r="O66">
        <v>2805.4</v>
      </c>
      <c r="P66" s="4">
        <v>6.8900000000000003E-2</v>
      </c>
      <c r="Q66">
        <v>4.681</v>
      </c>
      <c r="R66">
        <v>7.2160000000000002</v>
      </c>
    </row>
    <row r="67" spans="2:18">
      <c r="B67">
        <v>63</v>
      </c>
      <c r="C67">
        <v>236.25</v>
      </c>
      <c r="D67">
        <v>241.5</v>
      </c>
      <c r="E67">
        <f t="shared" si="3"/>
        <v>1.9775681245706432E-4</v>
      </c>
      <c r="F67">
        <f t="shared" si="0"/>
        <v>5.9327043737119299E-4</v>
      </c>
      <c r="L67">
        <v>14</v>
      </c>
      <c r="M67">
        <v>39.78</v>
      </c>
      <c r="N67">
        <v>10283.700000000001</v>
      </c>
      <c r="O67">
        <v>2521.3000000000002</v>
      </c>
      <c r="P67" s="4">
        <v>6.8000000000000005E-2</v>
      </c>
      <c r="Q67">
        <v>4.1479999999999997</v>
      </c>
      <c r="R67" s="4">
        <v>8.0890000000000004</v>
      </c>
    </row>
    <row r="68" spans="2:18">
      <c r="B68">
        <v>64</v>
      </c>
      <c r="C68">
        <v>240</v>
      </c>
      <c r="D68">
        <v>242.6</v>
      </c>
      <c r="E68">
        <f t="shared" si="3"/>
        <v>1.9865756812457059E-4</v>
      </c>
      <c r="F68">
        <f t="shared" si="0"/>
        <v>5.9597270437371176E-4</v>
      </c>
      <c r="L68">
        <v>15</v>
      </c>
      <c r="M68">
        <v>42.78</v>
      </c>
      <c r="N68">
        <v>8925.5</v>
      </c>
      <c r="O68">
        <v>2227.4</v>
      </c>
      <c r="P68" s="4">
        <v>6.6799999999999998E-2</v>
      </c>
      <c r="Q68">
        <v>3.6</v>
      </c>
      <c r="R68" s="4">
        <v>9.2850000000000001</v>
      </c>
    </row>
    <row r="69" spans="2:18">
      <c r="B69">
        <v>65</v>
      </c>
      <c r="C69">
        <v>243.75</v>
      </c>
      <c r="D69">
        <v>247.2</v>
      </c>
      <c r="E69">
        <f t="shared" si="3"/>
        <v>2.0242436455232419E-4</v>
      </c>
      <c r="F69">
        <f t="shared" ref="F69:F132" si="4">E69*3</f>
        <v>6.0727309365697256E-4</v>
      </c>
      <c r="L69">
        <v>16</v>
      </c>
      <c r="M69">
        <v>45.78</v>
      </c>
      <c r="N69">
        <v>7436.4</v>
      </c>
      <c r="O69">
        <v>1906.9</v>
      </c>
      <c r="P69" s="4">
        <v>6.5000000000000002E-2</v>
      </c>
      <c r="Q69">
        <v>2.9990000000000001</v>
      </c>
      <c r="R69">
        <v>11.704000000000001</v>
      </c>
    </row>
    <row r="70" spans="2:18">
      <c r="B70">
        <v>66</v>
      </c>
      <c r="C70">
        <v>247.5</v>
      </c>
      <c r="D70">
        <v>273.89999999999998</v>
      </c>
      <c r="E70">
        <f t="shared" si="3"/>
        <v>2.2428816120906796E-4</v>
      </c>
      <c r="F70">
        <f t="shared" si="4"/>
        <v>6.7286448362720384E-4</v>
      </c>
      <c r="L70">
        <v>17</v>
      </c>
      <c r="M70">
        <v>48.78</v>
      </c>
      <c r="N70">
        <v>6236.3</v>
      </c>
      <c r="O70">
        <v>1643.9</v>
      </c>
      <c r="P70" s="4">
        <v>6.3200000000000006E-2</v>
      </c>
      <c r="Q70">
        <v>2.5150000000000001</v>
      </c>
      <c r="R70">
        <v>17.326000000000001</v>
      </c>
    </row>
    <row r="71" spans="2:18">
      <c r="B71">
        <v>67</v>
      </c>
      <c r="C71">
        <v>251.25</v>
      </c>
      <c r="D71">
        <v>247.9</v>
      </c>
      <c r="E71">
        <f t="shared" si="3"/>
        <v>2.0299757270437368E-4</v>
      </c>
      <c r="F71">
        <f t="shared" si="4"/>
        <v>6.0899271811312109E-4</v>
      </c>
      <c r="L71">
        <v>18</v>
      </c>
      <c r="M71">
        <v>51.78</v>
      </c>
      <c r="N71">
        <v>5129.6000000000004</v>
      </c>
      <c r="O71" s="4">
        <v>1389.2</v>
      </c>
      <c r="P71" s="4">
        <v>6.1499999999999999E-2</v>
      </c>
      <c r="Q71">
        <v>2.069</v>
      </c>
      <c r="R71" s="4">
        <v>35.561</v>
      </c>
    </row>
    <row r="72" spans="2:18">
      <c r="B72">
        <v>68</v>
      </c>
      <c r="C72">
        <v>255</v>
      </c>
      <c r="D72">
        <v>291.60000000000002</v>
      </c>
      <c r="E72">
        <f t="shared" si="3"/>
        <v>2.3878213876803292E-4</v>
      </c>
      <c r="F72">
        <f t="shared" si="4"/>
        <v>7.163464163040987E-4</v>
      </c>
      <c r="L72">
        <v>19</v>
      </c>
      <c r="M72">
        <v>54.78</v>
      </c>
      <c r="N72">
        <v>4138.2</v>
      </c>
      <c r="O72" s="4">
        <v>1129.4000000000001</v>
      </c>
      <c r="P72" s="4">
        <v>6.1100000000000002E-2</v>
      </c>
      <c r="Q72">
        <v>1.669</v>
      </c>
      <c r="R72">
        <v>0</v>
      </c>
    </row>
    <row r="73" spans="2:18">
      <c r="B73">
        <v>69</v>
      </c>
      <c r="C73">
        <v>258.75</v>
      </c>
      <c r="D73">
        <v>214.5</v>
      </c>
      <c r="E73">
        <f t="shared" si="3"/>
        <v>1.756473551637279E-4</v>
      </c>
      <c r="F73">
        <f t="shared" si="4"/>
        <v>5.2694206549118374E-4</v>
      </c>
      <c r="L73">
        <v>20</v>
      </c>
      <c r="M73">
        <v>57.78</v>
      </c>
      <c r="N73">
        <v>2963.3</v>
      </c>
      <c r="O73">
        <v>915.5</v>
      </c>
      <c r="P73" s="4">
        <v>5.3900000000000003E-2</v>
      </c>
      <c r="Q73">
        <v>1.1950000000000001</v>
      </c>
      <c r="R73" s="4">
        <v>0</v>
      </c>
    </row>
    <row r="74" spans="2:18">
      <c r="B74">
        <v>70</v>
      </c>
      <c r="C74">
        <v>262.5</v>
      </c>
      <c r="D74">
        <v>212.4</v>
      </c>
      <c r="E74">
        <f t="shared" si="3"/>
        <v>1.7392773070757953E-4</v>
      </c>
      <c r="F74">
        <f t="shared" si="4"/>
        <v>5.2178319212273856E-4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v>266.25</v>
      </c>
      <c r="D75">
        <v>241</v>
      </c>
      <c r="E75">
        <f t="shared" si="3"/>
        <v>1.9734737806274325E-4</v>
      </c>
      <c r="F75">
        <f t="shared" si="4"/>
        <v>5.9204213418822974E-4</v>
      </c>
      <c r="L75">
        <v>1</v>
      </c>
      <c r="M75">
        <v>0.78100000000000003</v>
      </c>
      <c r="N75">
        <v>137.80000000000001</v>
      </c>
      <c r="O75">
        <v>560</v>
      </c>
      <c r="P75" s="4">
        <v>4.1013999999999998E-3</v>
      </c>
      <c r="Q75">
        <v>1.5429999999999999</v>
      </c>
      <c r="R75" s="4">
        <v>0</v>
      </c>
    </row>
    <row r="76" spans="2:18">
      <c r="B76">
        <v>72</v>
      </c>
      <c r="C76">
        <v>270</v>
      </c>
      <c r="D76">
        <v>236.5</v>
      </c>
      <c r="E76">
        <f t="shared" si="3"/>
        <v>1.9366246851385382E-4</v>
      </c>
      <c r="F76">
        <f t="shared" si="4"/>
        <v>5.8098740554156142E-4</v>
      </c>
      <c r="L76">
        <v>2</v>
      </c>
      <c r="M76">
        <v>3.7810000000000001</v>
      </c>
      <c r="N76">
        <v>1387.1</v>
      </c>
      <c r="O76">
        <v>623.20000000000005</v>
      </c>
      <c r="P76" s="4">
        <v>3.7100000000000001E-2</v>
      </c>
      <c r="Q76">
        <v>15.529</v>
      </c>
      <c r="R76" s="4">
        <v>0</v>
      </c>
    </row>
    <row r="77" spans="2:18">
      <c r="B77">
        <v>73</v>
      </c>
      <c r="C77">
        <v>273.75</v>
      </c>
      <c r="D77">
        <v>224.7</v>
      </c>
      <c r="E77">
        <f t="shared" si="3"/>
        <v>1.8399981680787723E-4</v>
      </c>
      <c r="F77">
        <f t="shared" si="4"/>
        <v>5.5199945042363173E-4</v>
      </c>
      <c r="L77">
        <v>3</v>
      </c>
      <c r="M77">
        <v>6.7809999999999997</v>
      </c>
      <c r="N77">
        <v>865.8</v>
      </c>
      <c r="O77" s="4">
        <v>465.2</v>
      </c>
      <c r="P77" s="4">
        <v>3.1E-2</v>
      </c>
      <c r="Q77">
        <v>9.6929999999999996</v>
      </c>
      <c r="R77" s="4">
        <v>0</v>
      </c>
    </row>
    <row r="78" spans="2:18">
      <c r="B78">
        <v>74</v>
      </c>
      <c r="C78">
        <v>277.5</v>
      </c>
      <c r="D78">
        <v>209.8</v>
      </c>
      <c r="E78">
        <f t="shared" si="3"/>
        <v>1.7179867185711009E-4</v>
      </c>
      <c r="F78">
        <f t="shared" si="4"/>
        <v>5.1539601557133025E-4</v>
      </c>
      <c r="L78">
        <v>4</v>
      </c>
      <c r="M78">
        <v>9.7810000000000006</v>
      </c>
      <c r="N78">
        <v>338.4</v>
      </c>
      <c r="O78">
        <v>412.1</v>
      </c>
      <c r="P78" s="4">
        <v>1.37E-2</v>
      </c>
      <c r="Q78">
        <v>3.7890000000000001</v>
      </c>
      <c r="R78" s="4">
        <v>0</v>
      </c>
    </row>
    <row r="79" spans="2:18">
      <c r="B79">
        <v>75</v>
      </c>
      <c r="C79">
        <v>281.25</v>
      </c>
      <c r="D79">
        <v>219.2</v>
      </c>
      <c r="E79">
        <f t="shared" si="3"/>
        <v>1.7949603847034574E-4</v>
      </c>
      <c r="F79">
        <f t="shared" si="4"/>
        <v>5.3848811541103722E-4</v>
      </c>
      <c r="L79">
        <v>5</v>
      </c>
      <c r="M79">
        <v>12.781000000000001</v>
      </c>
      <c r="N79">
        <v>331.2</v>
      </c>
      <c r="O79" s="4">
        <v>368.9</v>
      </c>
      <c r="P79" s="4">
        <v>1.4999999999999999E-2</v>
      </c>
      <c r="Q79">
        <v>3.7080000000000002</v>
      </c>
      <c r="R79" s="4">
        <v>0</v>
      </c>
    </row>
    <row r="80" spans="2:18">
      <c r="B80">
        <v>76</v>
      </c>
      <c r="C80">
        <v>285</v>
      </c>
      <c r="D80">
        <v>237</v>
      </c>
      <c r="E80">
        <f t="shared" si="3"/>
        <v>1.9407190290817488E-4</v>
      </c>
      <c r="F80">
        <f t="shared" si="4"/>
        <v>5.8221570872452467E-4</v>
      </c>
      <c r="L80">
        <v>6</v>
      </c>
      <c r="M80">
        <v>15.781000000000001</v>
      </c>
      <c r="N80">
        <v>258.60000000000002</v>
      </c>
      <c r="O80">
        <v>327.10000000000002</v>
      </c>
      <c r="P80">
        <v>1.32E-2</v>
      </c>
      <c r="Q80">
        <v>2.895</v>
      </c>
      <c r="R80" s="4">
        <v>0</v>
      </c>
    </row>
    <row r="81" spans="2:18">
      <c r="B81">
        <v>77</v>
      </c>
      <c r="C81">
        <v>288.75</v>
      </c>
      <c r="D81">
        <v>271.39999999999998</v>
      </c>
      <c r="E81">
        <f t="shared" si="3"/>
        <v>2.2224098923746274E-4</v>
      </c>
      <c r="F81">
        <f t="shared" si="4"/>
        <v>6.6672296771238821E-4</v>
      </c>
      <c r="L81">
        <v>7</v>
      </c>
      <c r="M81">
        <v>18.780999999999999</v>
      </c>
      <c r="N81">
        <v>609.29999999999995</v>
      </c>
      <c r="O81">
        <v>293.2</v>
      </c>
      <c r="P81" s="4">
        <v>3.4599999999999999E-2</v>
      </c>
      <c r="Q81">
        <v>6.8220000000000001</v>
      </c>
      <c r="R81">
        <v>0</v>
      </c>
    </row>
    <row r="82" spans="2:18">
      <c r="B82">
        <v>78</v>
      </c>
      <c r="C82">
        <v>292.5</v>
      </c>
      <c r="D82">
        <v>268.5</v>
      </c>
      <c r="E82">
        <f t="shared" si="3"/>
        <v>2.1986626975040066E-4</v>
      </c>
      <c r="F82">
        <f t="shared" si="4"/>
        <v>6.5959880925120203E-4</v>
      </c>
      <c r="L82">
        <v>8</v>
      </c>
      <c r="M82">
        <v>21.780999999999999</v>
      </c>
      <c r="N82">
        <v>587.5</v>
      </c>
      <c r="O82">
        <v>262.10000000000002</v>
      </c>
      <c r="P82">
        <v>3.7400000000000003E-2</v>
      </c>
      <c r="Q82">
        <v>6.5780000000000003</v>
      </c>
      <c r="R82" s="4">
        <v>0</v>
      </c>
    </row>
    <row r="83" spans="2:18">
      <c r="B83">
        <v>79</v>
      </c>
      <c r="C83">
        <v>296.25</v>
      </c>
      <c r="D83">
        <v>229.5</v>
      </c>
      <c r="E83">
        <f t="shared" si="3"/>
        <v>1.8793038699335929E-4</v>
      </c>
      <c r="F83">
        <f t="shared" si="4"/>
        <v>5.6379116098007791E-4</v>
      </c>
      <c r="L83">
        <v>9</v>
      </c>
      <c r="M83">
        <v>24.780999999999999</v>
      </c>
      <c r="N83">
        <v>538.4</v>
      </c>
      <c r="O83">
        <v>233.2</v>
      </c>
      <c r="P83" s="4">
        <v>3.85E-2</v>
      </c>
      <c r="Q83">
        <v>6.0279999999999996</v>
      </c>
      <c r="R83" s="4">
        <v>0</v>
      </c>
    </row>
    <row r="84" spans="2:18">
      <c r="B84">
        <v>80</v>
      </c>
      <c r="C84">
        <v>300</v>
      </c>
      <c r="D84">
        <f>D83/2+D85/2</f>
        <v>227.85</v>
      </c>
      <c r="E84">
        <f t="shared" si="3"/>
        <v>1.8657925349209976E-4</v>
      </c>
      <c r="F84">
        <f t="shared" si="4"/>
        <v>5.5973776047629927E-4</v>
      </c>
      <c r="L84">
        <v>10</v>
      </c>
      <c r="M84">
        <v>27.780999999999999</v>
      </c>
      <c r="N84">
        <v>495.7</v>
      </c>
      <c r="O84">
        <v>217.3</v>
      </c>
      <c r="P84" s="4">
        <v>3.7999999999999999E-2</v>
      </c>
      <c r="Q84">
        <v>5.55</v>
      </c>
      <c r="R84" s="4">
        <v>0</v>
      </c>
    </row>
    <row r="85" spans="2:18">
      <c r="B85">
        <v>81</v>
      </c>
      <c r="C85">
        <v>303.75</v>
      </c>
      <c r="D85">
        <v>226.2</v>
      </c>
      <c r="E85">
        <f t="shared" si="3"/>
        <v>1.8522811999084035E-4</v>
      </c>
      <c r="F85">
        <f t="shared" si="4"/>
        <v>5.5568435997252106E-4</v>
      </c>
      <c r="L85">
        <v>11</v>
      </c>
      <c r="M85">
        <v>30.780999999999999</v>
      </c>
      <c r="N85">
        <v>407.1</v>
      </c>
      <c r="O85">
        <v>220.3</v>
      </c>
      <c r="P85" s="4">
        <v>3.0800000000000001E-2</v>
      </c>
      <c r="Q85">
        <v>4.5579999999999998</v>
      </c>
      <c r="R85" s="4">
        <v>0</v>
      </c>
    </row>
    <row r="86" spans="2:18">
      <c r="B86">
        <v>82</v>
      </c>
      <c r="C86">
        <v>307.5</v>
      </c>
      <c r="D86">
        <v>250.7</v>
      </c>
      <c r="E86">
        <f t="shared" si="3"/>
        <v>2.0529040531257149E-4</v>
      </c>
      <c r="F86">
        <f t="shared" si="4"/>
        <v>6.1587121593771447E-4</v>
      </c>
      <c r="L86">
        <v>12</v>
      </c>
      <c r="M86">
        <v>33.780999999999999</v>
      </c>
      <c r="N86">
        <v>415.7</v>
      </c>
      <c r="O86">
        <v>238.9</v>
      </c>
      <c r="P86" s="4">
        <v>2.9000000000000001E-2</v>
      </c>
      <c r="Q86">
        <v>4.6539999999999999</v>
      </c>
      <c r="R86" s="4">
        <v>0</v>
      </c>
    </row>
    <row r="87" spans="2:18">
      <c r="B87">
        <v>83</v>
      </c>
      <c r="C87">
        <v>311.25</v>
      </c>
      <c r="D87">
        <v>258.2</v>
      </c>
      <c r="E87">
        <f t="shared" si="3"/>
        <v>2.1143192122738722E-4</v>
      </c>
      <c r="F87">
        <f t="shared" si="4"/>
        <v>6.3429576368216167E-4</v>
      </c>
      <c r="L87">
        <v>13</v>
      </c>
      <c r="M87">
        <v>36.780999999999999</v>
      </c>
      <c r="N87">
        <v>408.7</v>
      </c>
      <c r="O87">
        <v>248.8</v>
      </c>
      <c r="P87">
        <v>2.7400000000000001E-2</v>
      </c>
      <c r="Q87">
        <v>4.5759999999999996</v>
      </c>
      <c r="R87">
        <v>0</v>
      </c>
    </row>
    <row r="88" spans="2:18">
      <c r="B88">
        <v>84</v>
      </c>
      <c r="C88">
        <v>315</v>
      </c>
      <c r="D88">
        <v>226.8</v>
      </c>
      <c r="E88">
        <f t="shared" si="3"/>
        <v>1.8571944126402563E-4</v>
      </c>
      <c r="F88">
        <f t="shared" si="4"/>
        <v>5.571583237920769E-4</v>
      </c>
      <c r="L88">
        <v>14</v>
      </c>
      <c r="M88">
        <v>39.780999999999999</v>
      </c>
      <c r="N88">
        <v>344.2</v>
      </c>
      <c r="O88">
        <v>259.7</v>
      </c>
      <c r="P88" s="4">
        <v>2.2100000000000002E-2</v>
      </c>
      <c r="Q88">
        <v>3.8540000000000001</v>
      </c>
      <c r="R88" s="4">
        <v>0</v>
      </c>
    </row>
    <row r="89" spans="2:18">
      <c r="B89">
        <v>85</v>
      </c>
      <c r="C89">
        <v>318.75</v>
      </c>
      <c r="D89">
        <v>239.4</v>
      </c>
      <c r="E89">
        <f t="shared" si="3"/>
        <v>1.9603718800091595E-4</v>
      </c>
      <c r="F89">
        <f t="shared" si="4"/>
        <v>5.8811156400274782E-4</v>
      </c>
      <c r="L89">
        <v>15</v>
      </c>
      <c r="M89">
        <v>42.780999999999999</v>
      </c>
      <c r="N89">
        <v>336.1</v>
      </c>
      <c r="O89">
        <v>277.3</v>
      </c>
      <c r="P89" s="4">
        <v>2.0199999999999999E-2</v>
      </c>
      <c r="Q89">
        <v>3.7629999999999999</v>
      </c>
      <c r="R89" s="4">
        <v>72.102000000000004</v>
      </c>
    </row>
    <row r="90" spans="2:18">
      <c r="B90">
        <v>86</v>
      </c>
      <c r="C90">
        <v>322.5</v>
      </c>
      <c r="D90">
        <v>233.6</v>
      </c>
      <c r="E90">
        <f t="shared" si="3"/>
        <v>1.9128774902679179E-4</v>
      </c>
      <c r="F90">
        <f t="shared" si="4"/>
        <v>5.7386324708037534E-4</v>
      </c>
      <c r="L90">
        <v>16</v>
      </c>
      <c r="M90">
        <v>45.780999999999999</v>
      </c>
      <c r="N90">
        <v>294.39999999999998</v>
      </c>
      <c r="O90">
        <v>276.8</v>
      </c>
      <c r="P90">
        <v>1.77E-2</v>
      </c>
      <c r="Q90">
        <v>3.2959999999999998</v>
      </c>
      <c r="R90" s="4">
        <v>16.346</v>
      </c>
    </row>
    <row r="91" spans="2:18">
      <c r="B91">
        <v>87</v>
      </c>
      <c r="C91">
        <v>326.25</v>
      </c>
      <c r="D91">
        <v>228.2</v>
      </c>
      <c r="E91">
        <f t="shared" si="3"/>
        <v>1.8686585756812454E-4</v>
      </c>
      <c r="F91">
        <f t="shared" si="4"/>
        <v>5.6059757270437364E-4</v>
      </c>
      <c r="L91">
        <v>17</v>
      </c>
      <c r="M91">
        <v>48.780999999999999</v>
      </c>
      <c r="N91">
        <v>334.2</v>
      </c>
      <c r="O91">
        <v>301.7</v>
      </c>
      <c r="P91" s="4">
        <v>1.8499999999999999E-2</v>
      </c>
      <c r="Q91">
        <v>3.742</v>
      </c>
      <c r="R91" s="4">
        <v>3.157</v>
      </c>
    </row>
    <row r="92" spans="2:18">
      <c r="B92">
        <v>88</v>
      </c>
      <c r="C92">
        <v>330</v>
      </c>
      <c r="D92">
        <v>244.2</v>
      </c>
      <c r="E92">
        <f t="shared" si="3"/>
        <v>1.9996775818639792E-4</v>
      </c>
      <c r="F92">
        <f t="shared" si="4"/>
        <v>5.9990327455919379E-4</v>
      </c>
      <c r="L92">
        <v>18</v>
      </c>
      <c r="M92">
        <v>51.780999999999999</v>
      </c>
      <c r="N92">
        <v>290.5</v>
      </c>
      <c r="O92">
        <v>308.39999999999998</v>
      </c>
      <c r="P92" s="4">
        <v>1.5699999999999999E-2</v>
      </c>
      <c r="Q92">
        <v>3.2530000000000001</v>
      </c>
      <c r="R92" s="4">
        <v>2.411</v>
      </c>
    </row>
    <row r="93" spans="2:18">
      <c r="B93">
        <v>89</v>
      </c>
      <c r="C93">
        <v>333.75</v>
      </c>
      <c r="D93">
        <v>217.1</v>
      </c>
      <c r="E93">
        <f t="shared" si="3"/>
        <v>1.7777641401419731E-4</v>
      </c>
      <c r="F93">
        <f t="shared" si="4"/>
        <v>5.3332924204259194E-4</v>
      </c>
      <c r="L93">
        <v>19</v>
      </c>
      <c r="M93">
        <v>54.780999999999999</v>
      </c>
      <c r="N93">
        <v>296</v>
      </c>
      <c r="O93">
        <v>313.3</v>
      </c>
      <c r="P93" s="4">
        <v>1.5699999999999999E-2</v>
      </c>
      <c r="Q93">
        <v>3.3140000000000001</v>
      </c>
      <c r="R93" s="4">
        <v>1.48</v>
      </c>
    </row>
    <row r="94" spans="2:18">
      <c r="B94">
        <v>90</v>
      </c>
      <c r="C94">
        <v>337.5</v>
      </c>
      <c r="D94">
        <v>275.10000000000002</v>
      </c>
      <c r="E94">
        <f t="shared" si="3"/>
        <v>2.2527080375543844E-4</v>
      </c>
      <c r="F94">
        <f t="shared" si="4"/>
        <v>6.758124112663153E-4</v>
      </c>
      <c r="L94">
        <v>20</v>
      </c>
      <c r="M94">
        <v>57.780999999999999</v>
      </c>
      <c r="N94">
        <v>255</v>
      </c>
      <c r="O94">
        <v>318.3</v>
      </c>
      <c r="P94" s="4">
        <v>1.34E-2</v>
      </c>
      <c r="Q94">
        <v>2.855</v>
      </c>
      <c r="R94" s="4">
        <v>1.1970000000000001</v>
      </c>
    </row>
    <row r="95" spans="2:18">
      <c r="B95">
        <v>91</v>
      </c>
      <c r="C95">
        <v>341.25</v>
      </c>
      <c r="D95">
        <v>244.6</v>
      </c>
      <c r="E95">
        <f t="shared" si="3"/>
        <v>2.0029530570185483E-4</v>
      </c>
      <c r="F95">
        <f t="shared" si="4"/>
        <v>6.0088591710556446E-4</v>
      </c>
      <c r="L95" s="11" t="s">
        <v>22</v>
      </c>
      <c r="M95" s="11" t="s">
        <v>5</v>
      </c>
      <c r="N95" s="11" t="s">
        <v>6</v>
      </c>
      <c r="O95" s="11" t="s">
        <v>7</v>
      </c>
      <c r="P95" s="11" t="s">
        <v>8</v>
      </c>
      <c r="Q95" s="11" t="s">
        <v>9</v>
      </c>
      <c r="R95" s="11" t="s">
        <v>10</v>
      </c>
    </row>
    <row r="96" spans="2:18">
      <c r="B96">
        <v>92</v>
      </c>
      <c r="C96">
        <v>345</v>
      </c>
      <c r="D96">
        <v>281.10000000000002</v>
      </c>
      <c r="E96">
        <f t="shared" si="3"/>
        <v>2.3018401648729103E-4</v>
      </c>
      <c r="F96">
        <f t="shared" si="4"/>
        <v>6.9055204946187306E-4</v>
      </c>
      <c r="L96">
        <v>1</v>
      </c>
      <c r="M96">
        <v>0.78100000000000003</v>
      </c>
      <c r="N96">
        <v>159</v>
      </c>
      <c r="O96">
        <v>885.4</v>
      </c>
      <c r="P96" s="4">
        <v>2.9927E-3</v>
      </c>
      <c r="Q96" s="4">
        <v>3.3180000000000001</v>
      </c>
      <c r="R96" s="4">
        <v>0</v>
      </c>
    </row>
    <row r="97" spans="2:19">
      <c r="B97">
        <v>93</v>
      </c>
      <c r="C97">
        <v>348.75</v>
      </c>
      <c r="D97">
        <v>231.9</v>
      </c>
      <c r="E97">
        <f t="shared" si="3"/>
        <v>1.8989567208610024E-4</v>
      </c>
      <c r="F97">
        <f t="shared" si="4"/>
        <v>5.6968701625830073E-4</v>
      </c>
      <c r="L97">
        <v>2</v>
      </c>
      <c r="M97">
        <v>3.78</v>
      </c>
      <c r="N97">
        <v>259.39999999999998</v>
      </c>
      <c r="O97">
        <v>303.3</v>
      </c>
      <c r="P97">
        <v>1.43E-2</v>
      </c>
      <c r="Q97">
        <v>5.4130000000000003</v>
      </c>
      <c r="R97" s="4">
        <v>0.71499999999999997</v>
      </c>
    </row>
    <row r="98" spans="2:19">
      <c r="B98">
        <v>94</v>
      </c>
      <c r="C98">
        <v>352.5</v>
      </c>
      <c r="D98">
        <v>215</v>
      </c>
      <c r="E98">
        <f t="shared" si="3"/>
        <v>1.7605678955804897E-4</v>
      </c>
      <c r="F98">
        <f t="shared" si="4"/>
        <v>5.2817036867414688E-4</v>
      </c>
      <c r="L98">
        <v>3</v>
      </c>
      <c r="M98">
        <v>6.78</v>
      </c>
      <c r="N98">
        <v>263.89999999999998</v>
      </c>
      <c r="O98">
        <v>311.60000000000002</v>
      </c>
      <c r="P98">
        <v>1.41E-2</v>
      </c>
      <c r="Q98">
        <v>5.5069999999999997</v>
      </c>
      <c r="R98" s="4">
        <v>0.60499999999999998</v>
      </c>
    </row>
    <row r="99" spans="2:19">
      <c r="B99">
        <v>95</v>
      </c>
      <c r="C99">
        <v>356.25</v>
      </c>
      <c r="D99">
        <v>232.7</v>
      </c>
      <c r="E99">
        <f t="shared" si="3"/>
        <v>1.9055076711701387E-4</v>
      </c>
      <c r="F99">
        <f t="shared" si="4"/>
        <v>5.7165230135104164E-4</v>
      </c>
      <c r="L99">
        <v>4</v>
      </c>
      <c r="M99">
        <v>9.7799999999999994</v>
      </c>
      <c r="N99">
        <v>241.5</v>
      </c>
      <c r="O99">
        <v>308.39999999999998</v>
      </c>
      <c r="P99">
        <v>1.2999999999999999E-2</v>
      </c>
      <c r="Q99">
        <v>5.04</v>
      </c>
      <c r="R99" s="4">
        <v>0.46700000000000003</v>
      </c>
    </row>
    <row r="100" spans="2:19">
      <c r="B100">
        <v>96</v>
      </c>
      <c r="C100">
        <v>360</v>
      </c>
      <c r="D100">
        <v>279.2</v>
      </c>
      <c r="E100">
        <f t="shared" si="3"/>
        <v>2.28628165788871E-4</v>
      </c>
      <c r="F100">
        <f t="shared" si="4"/>
        <v>6.8588449736661306E-4</v>
      </c>
      <c r="L100">
        <v>5</v>
      </c>
      <c r="M100">
        <v>12.78</v>
      </c>
      <c r="N100">
        <v>242.6</v>
      </c>
      <c r="O100">
        <v>319.60000000000002</v>
      </c>
      <c r="P100">
        <v>1.26E-2</v>
      </c>
      <c r="Q100">
        <v>5.0629999999999997</v>
      </c>
      <c r="R100" s="4">
        <v>0.41399999999999998</v>
      </c>
    </row>
    <row r="101" spans="2:19">
      <c r="B101">
        <v>97</v>
      </c>
      <c r="C101">
        <v>363.75</v>
      </c>
      <c r="D101">
        <v>273.89999999999998</v>
      </c>
      <c r="E101">
        <f t="shared" si="3"/>
        <v>2.2428816120906796E-4</v>
      </c>
      <c r="F101">
        <f t="shared" si="4"/>
        <v>6.7286448362720384E-4</v>
      </c>
      <c r="L101">
        <v>6</v>
      </c>
      <c r="M101">
        <v>15.78</v>
      </c>
      <c r="N101">
        <v>247.2</v>
      </c>
      <c r="O101">
        <v>317.7</v>
      </c>
      <c r="P101">
        <v>1.2999999999999999E-2</v>
      </c>
      <c r="Q101">
        <v>5.1589999999999998</v>
      </c>
      <c r="R101" s="4">
        <v>0.41299999999999998</v>
      </c>
    </row>
    <row r="102" spans="2:19">
      <c r="B102">
        <v>98</v>
      </c>
      <c r="C102">
        <v>367.5</v>
      </c>
      <c r="D102">
        <v>291.2</v>
      </c>
      <c r="E102">
        <f t="shared" si="3"/>
        <v>2.3845459125257606E-4</v>
      </c>
      <c r="F102">
        <f t="shared" si="4"/>
        <v>7.1536377375772814E-4</v>
      </c>
      <c r="L102">
        <v>7</v>
      </c>
      <c r="M102">
        <v>18.78</v>
      </c>
      <c r="N102">
        <v>273.89999999999998</v>
      </c>
      <c r="O102">
        <v>314.5</v>
      </c>
      <c r="P102">
        <v>1.4500000000000001E-2</v>
      </c>
      <c r="Q102">
        <v>5.7160000000000002</v>
      </c>
      <c r="R102" s="4">
        <v>0.40400000000000003</v>
      </c>
    </row>
    <row r="103" spans="2:19">
      <c r="B103">
        <v>99</v>
      </c>
      <c r="C103">
        <v>371.25</v>
      </c>
      <c r="D103">
        <v>259.89999999999998</v>
      </c>
      <c r="E103">
        <f t="shared" si="3"/>
        <v>2.1282399816807871E-4</v>
      </c>
      <c r="F103">
        <f t="shared" si="4"/>
        <v>6.3847199450423617E-4</v>
      </c>
      <c r="L103">
        <v>8</v>
      </c>
      <c r="M103">
        <v>21.78</v>
      </c>
      <c r="N103">
        <v>247.9</v>
      </c>
      <c r="O103">
        <v>322.5</v>
      </c>
      <c r="P103">
        <v>1.2800000000000001E-2</v>
      </c>
      <c r="Q103">
        <v>5.173</v>
      </c>
      <c r="R103" s="4">
        <v>0.30299999999999999</v>
      </c>
    </row>
    <row r="104" spans="2:19">
      <c r="B104">
        <v>100</v>
      </c>
      <c r="C104">
        <v>375</v>
      </c>
      <c r="D104">
        <f>D103/2+D105/2</f>
        <v>254.6</v>
      </c>
      <c r="E104">
        <f t="shared" ref="E104:E163" si="5">$B$2*10^(-6)*D104/$C$2*7.45*10^(-6)*10^6/$D$2*2*60</f>
        <v>2.0848399358827565E-4</v>
      </c>
      <c r="F104">
        <f t="shared" si="4"/>
        <v>6.2545198076482695E-4</v>
      </c>
      <c r="L104">
        <v>9</v>
      </c>
      <c r="M104">
        <v>24.780999999999999</v>
      </c>
      <c r="N104">
        <v>291.60000000000002</v>
      </c>
      <c r="O104">
        <v>321.89999999999998</v>
      </c>
      <c r="P104" s="4">
        <v>1.5100000000000001E-2</v>
      </c>
      <c r="Q104">
        <v>6.0860000000000003</v>
      </c>
      <c r="R104" s="4">
        <v>0.33700000000000002</v>
      </c>
    </row>
    <row r="105" spans="2:19">
      <c r="B105">
        <v>101</v>
      </c>
      <c r="C105">
        <v>378.75</v>
      </c>
      <c r="D105">
        <v>249.3</v>
      </c>
      <c r="E105">
        <f t="shared" si="5"/>
        <v>2.0414398900847261E-4</v>
      </c>
      <c r="F105">
        <f t="shared" si="4"/>
        <v>6.1243196702541784E-4</v>
      </c>
      <c r="L105">
        <v>10</v>
      </c>
      <c r="M105">
        <v>27.78</v>
      </c>
      <c r="N105">
        <v>214.5</v>
      </c>
      <c r="O105">
        <v>308.2</v>
      </c>
      <c r="P105" s="4">
        <v>1.1599999999999999E-2</v>
      </c>
      <c r="Q105">
        <v>4.4770000000000003</v>
      </c>
      <c r="R105">
        <v>0.253</v>
      </c>
    </row>
    <row r="106" spans="2:19">
      <c r="B106">
        <v>102</v>
      </c>
      <c r="C106">
        <v>382.5</v>
      </c>
      <c r="D106">
        <v>296.60000000000002</v>
      </c>
      <c r="E106">
        <f t="shared" si="5"/>
        <v>2.428764827112434E-4</v>
      </c>
      <c r="F106">
        <f t="shared" si="4"/>
        <v>7.2862944813373016E-4</v>
      </c>
      <c r="L106">
        <v>11</v>
      </c>
      <c r="M106">
        <v>30.78</v>
      </c>
      <c r="N106">
        <v>212.4</v>
      </c>
      <c r="O106">
        <v>305</v>
      </c>
      <c r="P106">
        <v>1.1599999999999999E-2</v>
      </c>
      <c r="Q106">
        <v>4.4340000000000002</v>
      </c>
      <c r="R106" s="4">
        <v>0.249</v>
      </c>
    </row>
    <row r="107" spans="2:19">
      <c r="B107">
        <v>103</v>
      </c>
      <c r="C107">
        <v>386.25</v>
      </c>
      <c r="D107">
        <v>284.60000000000002</v>
      </c>
      <c r="E107">
        <f t="shared" si="5"/>
        <v>2.3305005724753836E-4</v>
      </c>
      <c r="F107">
        <f t="shared" si="4"/>
        <v>6.9915017174261508E-4</v>
      </c>
      <c r="L107">
        <v>12</v>
      </c>
      <c r="M107">
        <v>33.78</v>
      </c>
      <c r="N107">
        <v>241</v>
      </c>
      <c r="O107">
        <v>317.60000000000002</v>
      </c>
      <c r="P107" s="4">
        <v>1.26E-2</v>
      </c>
      <c r="Q107">
        <v>5.03</v>
      </c>
      <c r="R107">
        <v>0.25800000000000001</v>
      </c>
    </row>
    <row r="108" spans="2:19">
      <c r="B108">
        <v>104</v>
      </c>
      <c r="C108">
        <v>390</v>
      </c>
      <c r="D108">
        <v>300.10000000000002</v>
      </c>
      <c r="E108">
        <f t="shared" si="5"/>
        <v>2.4574252347149062E-4</v>
      </c>
      <c r="F108">
        <f t="shared" si="4"/>
        <v>7.3722757041447186E-4</v>
      </c>
      <c r="L108">
        <v>13</v>
      </c>
      <c r="M108">
        <v>36.780999999999999</v>
      </c>
      <c r="N108">
        <v>236.5</v>
      </c>
      <c r="O108">
        <v>303.8</v>
      </c>
      <c r="P108">
        <v>1.2999999999999999E-2</v>
      </c>
      <c r="Q108">
        <v>4.9359999999999999</v>
      </c>
      <c r="R108" s="4">
        <v>0.26300000000000001</v>
      </c>
    </row>
    <row r="109" spans="2:19">
      <c r="B109">
        <v>105</v>
      </c>
      <c r="C109">
        <v>393.75</v>
      </c>
      <c r="D109">
        <v>282.5</v>
      </c>
      <c r="E109">
        <f t="shared" si="5"/>
        <v>2.3133043279138993E-4</v>
      </c>
      <c r="F109">
        <f t="shared" si="4"/>
        <v>6.939912983741698E-4</v>
      </c>
      <c r="L109">
        <v>14</v>
      </c>
      <c r="M109">
        <v>39.78</v>
      </c>
      <c r="N109">
        <v>224.7</v>
      </c>
      <c r="O109">
        <v>304.5</v>
      </c>
      <c r="P109">
        <v>1.23E-2</v>
      </c>
      <c r="Q109">
        <v>4.6909999999999998</v>
      </c>
      <c r="R109" s="4">
        <v>0.22700000000000001</v>
      </c>
    </row>
    <row r="110" spans="2:19">
      <c r="B110">
        <v>106</v>
      </c>
      <c r="C110">
        <v>397.5</v>
      </c>
      <c r="D110">
        <v>331.2</v>
      </c>
      <c r="E110">
        <f t="shared" si="5"/>
        <v>2.7120934279825957E-4</v>
      </c>
      <c r="F110">
        <f t="shared" si="4"/>
        <v>8.1362802839477877E-4</v>
      </c>
      <c r="L110">
        <v>15</v>
      </c>
      <c r="M110">
        <v>42.78</v>
      </c>
      <c r="N110">
        <v>209.8</v>
      </c>
      <c r="O110">
        <v>297.5</v>
      </c>
      <c r="P110">
        <v>1.18E-2</v>
      </c>
      <c r="Q110">
        <v>4.3780000000000001</v>
      </c>
      <c r="R110" s="4">
        <v>0.17799999999999999</v>
      </c>
    </row>
    <row r="111" spans="2:19">
      <c r="B111">
        <v>107</v>
      </c>
      <c r="C111">
        <v>401.25</v>
      </c>
      <c r="D111">
        <v>389.4</v>
      </c>
      <c r="E111">
        <f t="shared" si="5"/>
        <v>3.1886750629722915E-4</v>
      </c>
      <c r="F111">
        <f t="shared" si="4"/>
        <v>9.566025188916874E-4</v>
      </c>
      <c r="L111">
        <v>16</v>
      </c>
      <c r="M111">
        <v>45.78</v>
      </c>
      <c r="N111">
        <v>219.2</v>
      </c>
      <c r="O111">
        <v>302.5</v>
      </c>
      <c r="P111">
        <v>1.21E-2</v>
      </c>
      <c r="Q111">
        <v>4.5750000000000002</v>
      </c>
      <c r="R111" s="4">
        <v>0.217</v>
      </c>
      <c r="S111" t="s">
        <v>10</v>
      </c>
    </row>
    <row r="112" spans="2:19">
      <c r="B112">
        <v>108</v>
      </c>
      <c r="C112">
        <v>405</v>
      </c>
      <c r="D112">
        <v>430.6</v>
      </c>
      <c r="E112">
        <f t="shared" si="5"/>
        <v>3.5260490038928317E-4</v>
      </c>
      <c r="F112">
        <f t="shared" si="4"/>
        <v>1.0578147011678495E-3</v>
      </c>
      <c r="L112">
        <v>17</v>
      </c>
      <c r="M112">
        <v>48.78</v>
      </c>
      <c r="N112">
        <v>237</v>
      </c>
      <c r="O112">
        <v>305.39999999999998</v>
      </c>
      <c r="P112">
        <v>1.29E-2</v>
      </c>
      <c r="Q112">
        <v>4.9470000000000001</v>
      </c>
      <c r="R112" s="4">
        <v>0.22500000000000001</v>
      </c>
      <c r="S112">
        <v>0.69</v>
      </c>
    </row>
    <row r="113" spans="2:19">
      <c r="B113">
        <v>109</v>
      </c>
      <c r="C113">
        <v>408.75</v>
      </c>
      <c r="D113">
        <v>474</v>
      </c>
      <c r="E113">
        <f t="shared" si="5"/>
        <v>3.8814380581634976E-4</v>
      </c>
      <c r="F113">
        <f t="shared" si="4"/>
        <v>1.1644314174490493E-3</v>
      </c>
      <c r="L113">
        <v>18</v>
      </c>
      <c r="M113">
        <v>51.78</v>
      </c>
      <c r="N113">
        <v>271.39999999999998</v>
      </c>
      <c r="O113">
        <v>307.60000000000002</v>
      </c>
      <c r="P113">
        <v>1.47E-2</v>
      </c>
      <c r="Q113">
        <v>5.6639999999999997</v>
      </c>
      <c r="R113" s="4">
        <v>0.29399999999999998</v>
      </c>
      <c r="S113">
        <v>0.74299999999999999</v>
      </c>
    </row>
    <row r="114" spans="2:19">
      <c r="B114">
        <v>110</v>
      </c>
      <c r="C114">
        <v>412.5</v>
      </c>
      <c r="D114">
        <v>585.79999999999995</v>
      </c>
      <c r="E114">
        <f t="shared" si="5"/>
        <v>4.7969333638653522E-4</v>
      </c>
      <c r="F114">
        <f t="shared" si="4"/>
        <v>1.4390800091596057E-3</v>
      </c>
      <c r="L114">
        <v>19</v>
      </c>
      <c r="M114">
        <v>54.780999999999999</v>
      </c>
      <c r="N114">
        <v>268.5</v>
      </c>
      <c r="O114">
        <v>304.10000000000002</v>
      </c>
      <c r="P114">
        <v>1.47E-2</v>
      </c>
      <c r="Q114">
        <v>5.6029999999999998</v>
      </c>
      <c r="R114" s="4">
        <v>0.27700000000000002</v>
      </c>
      <c r="S114">
        <v>0.747</v>
      </c>
    </row>
    <row r="115" spans="2:19">
      <c r="B115">
        <v>111</v>
      </c>
      <c r="C115">
        <v>416.25</v>
      </c>
      <c r="D115">
        <v>627.70000000000005</v>
      </c>
      <c r="E115">
        <f t="shared" si="5"/>
        <v>5.1400393863063889E-4</v>
      </c>
      <c r="F115">
        <f t="shared" si="4"/>
        <v>1.5420118158919168E-3</v>
      </c>
      <c r="L115">
        <v>20</v>
      </c>
      <c r="M115">
        <v>57.780999999999999</v>
      </c>
      <c r="N115">
        <v>229.5</v>
      </c>
      <c r="O115">
        <v>308.39999999999998</v>
      </c>
      <c r="P115">
        <v>1.24E-2</v>
      </c>
      <c r="Q115">
        <v>4.79</v>
      </c>
      <c r="R115" s="4">
        <v>0.192</v>
      </c>
      <c r="S115">
        <v>0.78300000000000003</v>
      </c>
    </row>
    <row r="116" spans="2:19">
      <c r="B116">
        <v>112</v>
      </c>
      <c r="C116">
        <v>420</v>
      </c>
      <c r="D116">
        <v>764.3</v>
      </c>
      <c r="E116">
        <f t="shared" si="5"/>
        <v>6.2586141515914807E-4</v>
      </c>
      <c r="F116">
        <f t="shared" si="4"/>
        <v>1.8775842454774442E-3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9">
      <c r="B117">
        <v>113</v>
      </c>
      <c r="C117">
        <v>423.75</v>
      </c>
      <c r="D117">
        <v>1064.9000000000001</v>
      </c>
      <c r="E117">
        <f t="shared" si="5"/>
        <v>8.7201337302495992E-4</v>
      </c>
      <c r="F117">
        <f t="shared" si="4"/>
        <v>2.6160401190748798E-3</v>
      </c>
      <c r="L117">
        <v>1</v>
      </c>
      <c r="M117">
        <v>0.78100000000000003</v>
      </c>
      <c r="N117">
        <v>718.8</v>
      </c>
      <c r="O117">
        <v>980.7</v>
      </c>
      <c r="P117" s="4">
        <v>1.2200000000000001E-2</v>
      </c>
      <c r="Q117" s="4">
        <v>13.243</v>
      </c>
      <c r="R117">
        <v>0</v>
      </c>
      <c r="S117" s="4"/>
    </row>
    <row r="118" spans="2:19">
      <c r="B118">
        <v>114</v>
      </c>
      <c r="C118">
        <v>427.5</v>
      </c>
      <c r="D118">
        <v>1440.8</v>
      </c>
      <c r="E118">
        <f t="shared" si="5"/>
        <v>1.1798261506755206E-3</v>
      </c>
      <c r="F118">
        <f t="shared" si="4"/>
        <v>3.5394784520265616E-3</v>
      </c>
      <c r="L118">
        <v>2</v>
      </c>
      <c r="M118">
        <v>3.7810000000000001</v>
      </c>
      <c r="N118">
        <v>226.2</v>
      </c>
      <c r="O118">
        <v>296.10000000000002</v>
      </c>
      <c r="P118">
        <v>1.2699999999999999E-2</v>
      </c>
      <c r="Q118">
        <v>4.1680000000000001</v>
      </c>
      <c r="R118">
        <v>0.253</v>
      </c>
    </row>
    <row r="119" spans="2:19">
      <c r="B119">
        <v>115</v>
      </c>
      <c r="C119">
        <v>431.25</v>
      </c>
      <c r="D119">
        <v>1859.1</v>
      </c>
      <c r="E119">
        <f t="shared" si="5"/>
        <v>1.5223589649645062E-3</v>
      </c>
      <c r="F119">
        <f t="shared" si="4"/>
        <v>4.5670768948935184E-3</v>
      </c>
      <c r="L119">
        <v>3</v>
      </c>
      <c r="M119">
        <v>6.7809999999999997</v>
      </c>
      <c r="N119">
        <v>250.7</v>
      </c>
      <c r="O119">
        <v>313.89999999999998</v>
      </c>
      <c r="P119">
        <v>1.3299999999999999E-2</v>
      </c>
      <c r="Q119">
        <v>4.6189999999999998</v>
      </c>
      <c r="R119" s="4">
        <v>0.23599999999999999</v>
      </c>
    </row>
    <row r="120" spans="2:19">
      <c r="B120">
        <v>116</v>
      </c>
      <c r="C120">
        <v>435</v>
      </c>
      <c r="D120">
        <v>2196</v>
      </c>
      <c r="E120">
        <f t="shared" si="5"/>
        <v>1.7982358598580255E-3</v>
      </c>
      <c r="F120">
        <f t="shared" si="4"/>
        <v>5.3947075795740766E-3</v>
      </c>
      <c r="L120">
        <v>4</v>
      </c>
      <c r="M120">
        <v>9.7810000000000006</v>
      </c>
      <c r="N120">
        <v>258.2</v>
      </c>
      <c r="O120">
        <v>307.10000000000002</v>
      </c>
      <c r="P120">
        <v>1.4E-2</v>
      </c>
      <c r="Q120">
        <v>4.7569999999999997</v>
      </c>
      <c r="R120">
        <v>0.30599999999999999</v>
      </c>
    </row>
    <row r="121" spans="2:19">
      <c r="B121">
        <v>117</v>
      </c>
      <c r="C121">
        <v>438.75</v>
      </c>
      <c r="D121">
        <v>2472.4</v>
      </c>
      <c r="E121">
        <f t="shared" si="5"/>
        <v>2.0245711930386989E-3</v>
      </c>
      <c r="F121">
        <f t="shared" si="4"/>
        <v>6.0737135791160968E-3</v>
      </c>
      <c r="L121">
        <v>5</v>
      </c>
      <c r="M121">
        <v>12.78</v>
      </c>
      <c r="N121">
        <v>226.8</v>
      </c>
      <c r="O121">
        <v>303.5</v>
      </c>
      <c r="P121">
        <v>1.2500000000000001E-2</v>
      </c>
      <c r="Q121">
        <v>4.1790000000000003</v>
      </c>
      <c r="R121" s="4">
        <v>0.26100000000000001</v>
      </c>
    </row>
    <row r="122" spans="2:19">
      <c r="B122">
        <v>118</v>
      </c>
      <c r="C122">
        <v>442.5</v>
      </c>
      <c r="D122">
        <v>2818.8</v>
      </c>
      <c r="E122">
        <f t="shared" si="5"/>
        <v>2.308227341424318E-3</v>
      </c>
      <c r="F122">
        <f t="shared" si="4"/>
        <v>6.924682024272954E-3</v>
      </c>
      <c r="L122">
        <v>6</v>
      </c>
      <c r="M122">
        <v>15.78</v>
      </c>
      <c r="N122">
        <v>239.4</v>
      </c>
      <c r="O122">
        <v>304.39999999999998</v>
      </c>
      <c r="P122">
        <v>1.3100000000000001E-2</v>
      </c>
      <c r="Q122">
        <v>4.41</v>
      </c>
      <c r="R122" s="4">
        <v>0.30399999999999999</v>
      </c>
    </row>
    <row r="123" spans="2:19">
      <c r="B123">
        <v>119</v>
      </c>
      <c r="C123">
        <v>446.25</v>
      </c>
      <c r="D123">
        <v>2985.5</v>
      </c>
      <c r="E123">
        <f t="shared" si="5"/>
        <v>2.4447327684909538E-3</v>
      </c>
      <c r="F123">
        <f t="shared" si="4"/>
        <v>7.3341983054728615E-3</v>
      </c>
      <c r="L123">
        <v>7</v>
      </c>
      <c r="M123">
        <v>18.78</v>
      </c>
      <c r="N123">
        <v>233.6</v>
      </c>
      <c r="O123">
        <v>307.8</v>
      </c>
      <c r="P123">
        <v>1.26E-2</v>
      </c>
      <c r="Q123">
        <v>4.3029999999999999</v>
      </c>
      <c r="R123">
        <v>0.29399999999999998</v>
      </c>
    </row>
    <row r="124" spans="2:19">
      <c r="B124">
        <v>120</v>
      </c>
      <c r="C124">
        <v>450</v>
      </c>
      <c r="D124">
        <f>D123/2+D125/2</f>
        <v>3276.55</v>
      </c>
      <c r="E124">
        <f t="shared" si="5"/>
        <v>2.6830645294252339E-3</v>
      </c>
      <c r="F124">
        <f t="shared" si="4"/>
        <v>8.0491935882757021E-3</v>
      </c>
      <c r="L124">
        <v>8</v>
      </c>
      <c r="M124">
        <v>21.780999999999999</v>
      </c>
      <c r="N124">
        <v>228.2</v>
      </c>
      <c r="O124">
        <v>306.5</v>
      </c>
      <c r="P124">
        <v>1.24E-2</v>
      </c>
      <c r="Q124">
        <v>4.2050000000000001</v>
      </c>
      <c r="R124" s="4">
        <v>0.29299999999999998</v>
      </c>
    </row>
    <row r="125" spans="2:19">
      <c r="B125">
        <v>121</v>
      </c>
      <c r="C125">
        <v>453.75</v>
      </c>
      <c r="D125">
        <v>3567.6</v>
      </c>
      <c r="E125">
        <f t="shared" si="5"/>
        <v>2.9213962903595139E-3</v>
      </c>
      <c r="F125">
        <f t="shared" si="4"/>
        <v>8.7641888710785418E-3</v>
      </c>
      <c r="L125">
        <v>9</v>
      </c>
      <c r="M125">
        <v>24.78</v>
      </c>
      <c r="N125">
        <v>244.2</v>
      </c>
      <c r="O125">
        <v>311.3</v>
      </c>
      <c r="P125">
        <v>1.3100000000000001E-2</v>
      </c>
      <c r="Q125">
        <v>4.4980000000000002</v>
      </c>
      <c r="R125" s="4">
        <v>0.35</v>
      </c>
    </row>
    <row r="126" spans="2:19">
      <c r="B126">
        <v>122</v>
      </c>
      <c r="C126">
        <v>457.5</v>
      </c>
      <c r="D126">
        <v>3691.9</v>
      </c>
      <c r="E126">
        <f t="shared" si="5"/>
        <v>3.0231816807877263E-3</v>
      </c>
      <c r="F126">
        <f t="shared" si="4"/>
        <v>9.069545042363179E-3</v>
      </c>
      <c r="L126">
        <v>10</v>
      </c>
      <c r="M126">
        <v>27.780999999999999</v>
      </c>
      <c r="N126">
        <v>217.1</v>
      </c>
      <c r="O126">
        <v>302</v>
      </c>
      <c r="P126">
        <v>1.2E-2</v>
      </c>
      <c r="Q126">
        <v>3.9990000000000001</v>
      </c>
      <c r="R126" s="4">
        <v>0.309</v>
      </c>
    </row>
    <row r="127" spans="2:19">
      <c r="B127">
        <v>123</v>
      </c>
      <c r="C127">
        <v>461.25</v>
      </c>
      <c r="D127">
        <v>3935.2</v>
      </c>
      <c r="E127">
        <f t="shared" si="5"/>
        <v>3.2224124570643456E-3</v>
      </c>
      <c r="F127">
        <f t="shared" si="4"/>
        <v>9.6672373711930368E-3</v>
      </c>
      <c r="L127">
        <v>11</v>
      </c>
      <c r="M127">
        <v>30.78</v>
      </c>
      <c r="N127">
        <v>275.10000000000002</v>
      </c>
      <c r="O127">
        <v>308.5</v>
      </c>
      <c r="P127">
        <v>1.49E-2</v>
      </c>
      <c r="Q127">
        <v>5.069</v>
      </c>
      <c r="R127" s="4">
        <v>0.38800000000000001</v>
      </c>
    </row>
    <row r="128" spans="2:19">
      <c r="B128">
        <v>124</v>
      </c>
      <c r="C128">
        <v>465</v>
      </c>
      <c r="D128">
        <v>4162.1000000000004</v>
      </c>
      <c r="E128">
        <f t="shared" si="5"/>
        <v>3.4082137852072358E-3</v>
      </c>
      <c r="F128">
        <f t="shared" si="4"/>
        <v>1.0224641355621707E-2</v>
      </c>
      <c r="L128">
        <v>12</v>
      </c>
      <c r="M128">
        <v>33.780999999999999</v>
      </c>
      <c r="N128">
        <v>244.6</v>
      </c>
      <c r="O128">
        <v>308.3</v>
      </c>
      <c r="P128">
        <v>1.32E-2</v>
      </c>
      <c r="Q128">
        <v>4.5060000000000002</v>
      </c>
      <c r="R128" s="4">
        <v>0.38500000000000001</v>
      </c>
    </row>
    <row r="129" spans="2:19">
      <c r="B129">
        <v>125</v>
      </c>
      <c r="C129">
        <v>468.75</v>
      </c>
      <c r="D129">
        <v>4339.3</v>
      </c>
      <c r="E129">
        <f t="shared" si="5"/>
        <v>3.5533173345546139E-3</v>
      </c>
      <c r="F129">
        <f t="shared" si="4"/>
        <v>1.0659952003663842E-2</v>
      </c>
      <c r="L129">
        <v>13</v>
      </c>
      <c r="M129">
        <v>36.78</v>
      </c>
      <c r="N129">
        <v>281.10000000000002</v>
      </c>
      <c r="O129">
        <v>297.7</v>
      </c>
      <c r="P129">
        <v>1.5699999999999999E-2</v>
      </c>
      <c r="Q129">
        <v>5.1790000000000003</v>
      </c>
      <c r="R129">
        <v>0.47099999999999997</v>
      </c>
    </row>
    <row r="130" spans="2:19">
      <c r="B130">
        <v>126</v>
      </c>
      <c r="C130">
        <v>472.5</v>
      </c>
      <c r="D130">
        <v>4605.1000000000004</v>
      </c>
      <c r="E130">
        <f t="shared" si="5"/>
        <v>3.7709726585756814E-3</v>
      </c>
      <c r="F130">
        <f t="shared" si="4"/>
        <v>1.1312917975727045E-2</v>
      </c>
      <c r="L130">
        <v>14</v>
      </c>
      <c r="M130">
        <v>39.78</v>
      </c>
      <c r="N130">
        <v>231.9</v>
      </c>
      <c r="O130">
        <v>296.8</v>
      </c>
      <c r="P130">
        <v>1.2999999999999999E-2</v>
      </c>
      <c r="Q130">
        <v>4.2729999999999997</v>
      </c>
      <c r="R130" s="4">
        <v>0.45700000000000002</v>
      </c>
      <c r="S130" s="4"/>
    </row>
    <row r="131" spans="2:19">
      <c r="B131">
        <v>127</v>
      </c>
      <c r="C131">
        <v>476.25</v>
      </c>
      <c r="D131">
        <v>4827.8999999999996</v>
      </c>
      <c r="E131">
        <f t="shared" si="5"/>
        <v>3.9534166246851373E-3</v>
      </c>
      <c r="F131">
        <f t="shared" si="4"/>
        <v>1.1860249874055411E-2</v>
      </c>
      <c r="L131">
        <v>15</v>
      </c>
      <c r="M131">
        <v>42.780999999999999</v>
      </c>
      <c r="N131">
        <v>215</v>
      </c>
      <c r="O131">
        <v>287.2</v>
      </c>
      <c r="P131">
        <v>1.2500000000000001E-2</v>
      </c>
      <c r="Q131">
        <v>3.9609999999999999</v>
      </c>
      <c r="R131" s="4">
        <v>0.44700000000000001</v>
      </c>
    </row>
    <row r="132" spans="2:19">
      <c r="B132">
        <v>128</v>
      </c>
      <c r="C132">
        <v>480</v>
      </c>
      <c r="D132">
        <v>5126.8</v>
      </c>
      <c r="E132">
        <f t="shared" si="5"/>
        <v>4.198176505610259E-3</v>
      </c>
      <c r="F132">
        <f t="shared" si="4"/>
        <v>1.2594529516830776E-2</v>
      </c>
      <c r="L132">
        <v>16</v>
      </c>
      <c r="M132">
        <v>45.78</v>
      </c>
      <c r="N132">
        <v>232.7</v>
      </c>
      <c r="O132">
        <v>292.7</v>
      </c>
      <c r="P132">
        <v>1.3299999999999999E-2</v>
      </c>
      <c r="Q132">
        <v>4.2869999999999999</v>
      </c>
      <c r="R132" s="4">
        <v>0.49199999999999999</v>
      </c>
      <c r="S132" s="4"/>
    </row>
    <row r="133" spans="2:19">
      <c r="B133">
        <v>129</v>
      </c>
      <c r="C133">
        <v>483.75</v>
      </c>
      <c r="D133">
        <v>5495.9</v>
      </c>
      <c r="E133">
        <f t="shared" si="5"/>
        <v>4.5004209754980519E-3</v>
      </c>
      <c r="F133">
        <f t="shared" ref="F133:F163" si="6">E133*3</f>
        <v>1.3501262926494156E-2</v>
      </c>
      <c r="L133">
        <v>17</v>
      </c>
      <c r="M133">
        <v>48.78</v>
      </c>
      <c r="N133">
        <v>279.2</v>
      </c>
      <c r="O133">
        <v>296.60000000000002</v>
      </c>
      <c r="P133">
        <v>1.5699999999999999E-2</v>
      </c>
      <c r="Q133">
        <v>5.1440000000000001</v>
      </c>
      <c r="R133">
        <v>0.54900000000000004</v>
      </c>
    </row>
    <row r="134" spans="2:19">
      <c r="B134">
        <v>130</v>
      </c>
      <c r="C134">
        <v>487.5</v>
      </c>
      <c r="D134">
        <v>5890</v>
      </c>
      <c r="E134">
        <f t="shared" si="5"/>
        <v>4.8231371651018991E-3</v>
      </c>
      <c r="F134">
        <f t="shared" si="6"/>
        <v>1.4469411495305697E-2</v>
      </c>
      <c r="L134">
        <v>18</v>
      </c>
      <c r="M134">
        <v>51.780999999999999</v>
      </c>
      <c r="N134">
        <v>273.89999999999998</v>
      </c>
      <c r="O134">
        <v>298</v>
      </c>
      <c r="P134">
        <v>1.5299999999999999E-2</v>
      </c>
      <c r="Q134">
        <v>5.0469999999999997</v>
      </c>
      <c r="R134" s="4">
        <v>0.65200000000000002</v>
      </c>
      <c r="S134" s="4"/>
    </row>
    <row r="135" spans="2:19">
      <c r="B135">
        <v>131</v>
      </c>
      <c r="C135">
        <v>491.25</v>
      </c>
      <c r="D135">
        <v>6182.8</v>
      </c>
      <c r="E135">
        <f t="shared" si="5"/>
        <v>5.0629019464163028E-3</v>
      </c>
      <c r="F135">
        <f t="shared" si="6"/>
        <v>1.5188705839248908E-2</v>
      </c>
      <c r="L135">
        <v>19</v>
      </c>
      <c r="M135">
        <v>54.78</v>
      </c>
      <c r="N135">
        <v>291.2</v>
      </c>
      <c r="O135">
        <v>290.2</v>
      </c>
      <c r="P135">
        <v>1.67E-2</v>
      </c>
      <c r="Q135">
        <v>5.3639999999999999</v>
      </c>
      <c r="R135" s="4">
        <v>0.71099999999999997</v>
      </c>
      <c r="S135" s="4"/>
    </row>
    <row r="136" spans="2:19">
      <c r="B136">
        <v>132</v>
      </c>
      <c r="C136">
        <v>495</v>
      </c>
      <c r="D136">
        <v>6714.2</v>
      </c>
      <c r="E136">
        <f t="shared" si="5"/>
        <v>5.498048820700709E-3</v>
      </c>
      <c r="F136">
        <f t="shared" si="6"/>
        <v>1.6494146462102129E-2</v>
      </c>
      <c r="L136">
        <v>20</v>
      </c>
      <c r="M136">
        <v>57.78</v>
      </c>
      <c r="N136">
        <v>259.89999999999998</v>
      </c>
      <c r="O136">
        <v>284.5</v>
      </c>
      <c r="P136">
        <v>1.52E-2</v>
      </c>
      <c r="Q136">
        <v>4.7889999999999997</v>
      </c>
      <c r="R136" s="4">
        <v>0.79500000000000004</v>
      </c>
      <c r="S136" s="4"/>
    </row>
    <row r="137" spans="2:19">
      <c r="B137">
        <v>133</v>
      </c>
      <c r="C137">
        <v>498.75</v>
      </c>
      <c r="D137">
        <v>7215.6</v>
      </c>
      <c r="E137">
        <f t="shared" si="5"/>
        <v>5.9086296313258522E-3</v>
      </c>
      <c r="F137">
        <f t="shared" si="6"/>
        <v>1.7725888893977557E-2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9">
      <c r="B138">
        <v>134</v>
      </c>
      <c r="C138">
        <v>502.5</v>
      </c>
      <c r="D138">
        <v>7742.6</v>
      </c>
      <c r="E138">
        <f t="shared" si="5"/>
        <v>6.3401734829402331E-3</v>
      </c>
      <c r="F138">
        <f t="shared" si="6"/>
        <v>1.9020520448820698E-2</v>
      </c>
      <c r="L138">
        <v>1</v>
      </c>
      <c r="M138">
        <v>0.78</v>
      </c>
      <c r="N138">
        <v>637.9</v>
      </c>
      <c r="O138">
        <v>969.6</v>
      </c>
      <c r="P138" s="4">
        <v>1.0999999999999999E-2</v>
      </c>
      <c r="Q138" s="4">
        <v>3.113</v>
      </c>
      <c r="R138" s="4">
        <v>7.9299999999999995E-2</v>
      </c>
    </row>
    <row r="139" spans="2:19">
      <c r="B139">
        <v>135</v>
      </c>
      <c r="C139">
        <v>506.25</v>
      </c>
      <c r="D139">
        <v>8087.8</v>
      </c>
      <c r="E139">
        <f t="shared" si="5"/>
        <v>6.6228469887794818E-3</v>
      </c>
      <c r="F139">
        <f t="shared" si="6"/>
        <v>1.9868540966338444E-2</v>
      </c>
      <c r="L139">
        <v>2</v>
      </c>
      <c r="M139">
        <v>3.7810000000000001</v>
      </c>
      <c r="N139">
        <v>249.3</v>
      </c>
      <c r="O139">
        <v>285.10000000000002</v>
      </c>
      <c r="P139">
        <v>1.46E-2</v>
      </c>
      <c r="Q139">
        <v>1.2170000000000001</v>
      </c>
      <c r="R139" s="4">
        <v>1.1379999999999999</v>
      </c>
      <c r="S139" s="4"/>
    </row>
    <row r="140" spans="2:19">
      <c r="B140">
        <v>136</v>
      </c>
      <c r="C140">
        <v>510</v>
      </c>
      <c r="D140">
        <v>8604.1</v>
      </c>
      <c r="E140">
        <f t="shared" si="5"/>
        <v>7.0456289443553899E-3</v>
      </c>
      <c r="F140">
        <f t="shared" si="6"/>
        <v>2.1136886833066169E-2</v>
      </c>
      <c r="L140">
        <v>3</v>
      </c>
      <c r="M140">
        <v>6.78</v>
      </c>
      <c r="N140">
        <v>296.60000000000002</v>
      </c>
      <c r="O140">
        <v>295.7</v>
      </c>
      <c r="P140">
        <v>1.67E-2</v>
      </c>
      <c r="Q140">
        <v>1.4470000000000001</v>
      </c>
      <c r="R140" s="4">
        <v>1.383</v>
      </c>
      <c r="S140" s="4"/>
    </row>
    <row r="141" spans="2:19">
      <c r="B141">
        <v>137</v>
      </c>
      <c r="C141">
        <v>513.75</v>
      </c>
      <c r="D141">
        <v>8905.2000000000007</v>
      </c>
      <c r="E141">
        <f t="shared" si="5"/>
        <v>7.2921903366155259E-3</v>
      </c>
      <c r="F141">
        <f t="shared" si="6"/>
        <v>2.1876571009846579E-2</v>
      </c>
      <c r="L141">
        <v>4</v>
      </c>
      <c r="M141">
        <v>9.7799999999999994</v>
      </c>
      <c r="N141">
        <v>284.60000000000002</v>
      </c>
      <c r="O141">
        <v>282.10000000000002</v>
      </c>
      <c r="P141">
        <v>1.6799999999999999E-2</v>
      </c>
      <c r="Q141">
        <v>1.389</v>
      </c>
      <c r="R141">
        <v>2.21</v>
      </c>
      <c r="S141" s="4"/>
    </row>
    <row r="142" spans="2:19">
      <c r="B142">
        <v>138</v>
      </c>
      <c r="C142">
        <v>517.5</v>
      </c>
      <c r="D142">
        <v>9330.6</v>
      </c>
      <c r="E142">
        <f t="shared" si="5"/>
        <v>7.6405371193038673E-3</v>
      </c>
      <c r="F142">
        <f t="shared" si="6"/>
        <v>2.2921611357911601E-2</v>
      </c>
      <c r="L142">
        <v>5</v>
      </c>
      <c r="M142">
        <v>12.78</v>
      </c>
      <c r="N142">
        <v>300.10000000000002</v>
      </c>
      <c r="O142">
        <v>276.60000000000002</v>
      </c>
      <c r="P142">
        <v>1.8100000000000002E-2</v>
      </c>
      <c r="Q142">
        <v>1.464</v>
      </c>
      <c r="R142" s="4">
        <v>3.9489999999999998</v>
      </c>
      <c r="S142" s="4"/>
    </row>
    <row r="143" spans="2:19">
      <c r="B143">
        <v>139</v>
      </c>
      <c r="C143">
        <v>521.25</v>
      </c>
      <c r="D143">
        <v>9554.5</v>
      </c>
      <c r="E143">
        <f t="shared" si="5"/>
        <v>7.823881841080833E-3</v>
      </c>
      <c r="F143">
        <f t="shared" si="6"/>
        <v>2.3471645523242497E-2</v>
      </c>
      <c r="L143">
        <v>6</v>
      </c>
      <c r="M143">
        <v>15.78</v>
      </c>
      <c r="N143">
        <v>282.5</v>
      </c>
      <c r="O143">
        <v>258.7</v>
      </c>
      <c r="P143">
        <v>1.8200000000000001E-2</v>
      </c>
      <c r="Q143">
        <v>1.379</v>
      </c>
      <c r="R143" s="4">
        <v>0</v>
      </c>
      <c r="S143" s="4"/>
    </row>
    <row r="144" spans="2:19">
      <c r="B144">
        <v>140</v>
      </c>
      <c r="C144">
        <v>525</v>
      </c>
      <c r="D144">
        <f>D143/2+D145/2</f>
        <v>9557.0499999999993</v>
      </c>
      <c r="E144">
        <f t="shared" si="5"/>
        <v>7.8259699564918687E-3</v>
      </c>
      <c r="F144">
        <f t="shared" si="6"/>
        <v>2.3477909869475608E-2</v>
      </c>
      <c r="L144">
        <v>7</v>
      </c>
      <c r="M144">
        <v>18.78</v>
      </c>
      <c r="N144">
        <v>331.2</v>
      </c>
      <c r="O144">
        <v>238.4</v>
      </c>
      <c r="P144">
        <v>2.3199999999999998E-2</v>
      </c>
      <c r="Q144">
        <v>1.6160000000000001</v>
      </c>
      <c r="R144" s="4">
        <v>0</v>
      </c>
      <c r="S144" s="4"/>
    </row>
    <row r="145" spans="2:19">
      <c r="B145">
        <v>141</v>
      </c>
      <c r="C145">
        <v>528.75</v>
      </c>
      <c r="D145">
        <v>9559.6</v>
      </c>
      <c r="E145">
        <f t="shared" si="5"/>
        <v>7.8280580719029096E-3</v>
      </c>
      <c r="F145">
        <f t="shared" si="6"/>
        <v>2.3484174215708729E-2</v>
      </c>
      <c r="L145">
        <v>8</v>
      </c>
      <c r="M145">
        <v>21.78</v>
      </c>
      <c r="N145">
        <v>389.4</v>
      </c>
      <c r="O145">
        <v>222.6</v>
      </c>
      <c r="P145">
        <v>2.92E-2</v>
      </c>
      <c r="Q145">
        <v>1.9</v>
      </c>
      <c r="R145" s="4">
        <v>0</v>
      </c>
      <c r="S145" s="4"/>
    </row>
    <row r="146" spans="2:19">
      <c r="B146">
        <v>142</v>
      </c>
      <c r="C146">
        <v>532.5</v>
      </c>
      <c r="D146">
        <v>9773.2999999999993</v>
      </c>
      <c r="E146">
        <f t="shared" si="5"/>
        <v>8.0030503320357212E-3</v>
      </c>
      <c r="F146">
        <f t="shared" si="6"/>
        <v>2.4009150996107162E-2</v>
      </c>
      <c r="L146">
        <v>9</v>
      </c>
      <c r="M146">
        <v>24.78</v>
      </c>
      <c r="N146">
        <v>430.6</v>
      </c>
      <c r="O146">
        <v>202.1</v>
      </c>
      <c r="P146">
        <v>3.5499999999999997E-2</v>
      </c>
      <c r="Q146">
        <v>2.101</v>
      </c>
      <c r="R146" s="4">
        <v>0</v>
      </c>
      <c r="S146" s="4"/>
    </row>
    <row r="147" spans="2:19">
      <c r="B147">
        <v>143</v>
      </c>
      <c r="C147">
        <v>536.25</v>
      </c>
      <c r="D147">
        <v>10077.5</v>
      </c>
      <c r="E147">
        <f t="shared" si="5"/>
        <v>8.252150217540645E-3</v>
      </c>
      <c r="F147">
        <f t="shared" si="6"/>
        <v>2.4756450652621935E-2</v>
      </c>
      <c r="L147">
        <v>10</v>
      </c>
      <c r="M147">
        <v>27.78</v>
      </c>
      <c r="N147">
        <v>474</v>
      </c>
      <c r="O147">
        <v>253.8</v>
      </c>
      <c r="P147">
        <v>3.1099999999999999E-2</v>
      </c>
      <c r="Q147">
        <v>2.3130000000000002</v>
      </c>
      <c r="R147">
        <v>0</v>
      </c>
      <c r="S147" s="4"/>
    </row>
    <row r="148" spans="2:19">
      <c r="B148">
        <v>144</v>
      </c>
      <c r="C148">
        <v>540</v>
      </c>
      <c r="D148">
        <v>10333.1</v>
      </c>
      <c r="E148">
        <f t="shared" si="5"/>
        <v>8.4614530799175611E-3</v>
      </c>
      <c r="F148">
        <f t="shared" si="6"/>
        <v>2.5384359239752685E-2</v>
      </c>
      <c r="L148">
        <v>11</v>
      </c>
      <c r="M148">
        <v>30.78</v>
      </c>
      <c r="N148">
        <v>585.79999999999995</v>
      </c>
      <c r="O148">
        <v>316</v>
      </c>
      <c r="P148">
        <v>3.09E-2</v>
      </c>
      <c r="Q148">
        <v>2.859</v>
      </c>
      <c r="R148">
        <v>0</v>
      </c>
      <c r="S148" s="4"/>
    </row>
    <row r="149" spans="2:19">
      <c r="B149">
        <v>145</v>
      </c>
      <c r="C149">
        <v>543.75</v>
      </c>
      <c r="D149">
        <v>10449.6</v>
      </c>
      <c r="E149">
        <f t="shared" si="5"/>
        <v>8.5568512937943646E-3</v>
      </c>
      <c r="F149">
        <f t="shared" si="6"/>
        <v>2.5670553881383094E-2</v>
      </c>
      <c r="L149">
        <v>12</v>
      </c>
      <c r="M149">
        <v>33.78</v>
      </c>
      <c r="N149">
        <v>627.70000000000005</v>
      </c>
      <c r="O149">
        <v>376.5</v>
      </c>
      <c r="P149">
        <v>2.7799999999999998E-2</v>
      </c>
      <c r="Q149">
        <v>3.0630000000000002</v>
      </c>
      <c r="R149" s="4">
        <v>0</v>
      </c>
      <c r="S149" s="4"/>
    </row>
    <row r="150" spans="2:19">
      <c r="B150">
        <v>146</v>
      </c>
      <c r="C150">
        <v>547.5</v>
      </c>
      <c r="D150">
        <v>10810.5</v>
      </c>
      <c r="E150">
        <f t="shared" si="5"/>
        <v>8.8523810396152949E-3</v>
      </c>
      <c r="F150">
        <f t="shared" si="6"/>
        <v>2.6557143118845883E-2</v>
      </c>
      <c r="L150">
        <v>13</v>
      </c>
      <c r="M150">
        <v>36.78</v>
      </c>
      <c r="N150">
        <v>764.3</v>
      </c>
      <c r="O150">
        <v>436.1</v>
      </c>
      <c r="P150">
        <v>2.92E-2</v>
      </c>
      <c r="Q150">
        <v>3.73</v>
      </c>
      <c r="R150">
        <v>0</v>
      </c>
    </row>
    <row r="151" spans="2:19">
      <c r="B151">
        <v>147</v>
      </c>
      <c r="C151">
        <v>551.25</v>
      </c>
      <c r="D151">
        <v>10937.3</v>
      </c>
      <c r="E151">
        <f t="shared" si="5"/>
        <v>8.9562136020151124E-3</v>
      </c>
      <c r="F151">
        <f t="shared" si="6"/>
        <v>2.6868640806045337E-2</v>
      </c>
      <c r="L151">
        <v>14</v>
      </c>
      <c r="M151">
        <v>39.78</v>
      </c>
      <c r="N151">
        <v>1064.9000000000001</v>
      </c>
      <c r="O151">
        <v>519.5</v>
      </c>
      <c r="P151">
        <v>3.4200000000000001E-2</v>
      </c>
      <c r="Q151">
        <v>5.1970000000000001</v>
      </c>
      <c r="R151" s="4">
        <v>0</v>
      </c>
      <c r="S151" s="4"/>
    </row>
    <row r="152" spans="2:19">
      <c r="B152">
        <v>148</v>
      </c>
      <c r="C152">
        <v>555</v>
      </c>
      <c r="D152">
        <v>11243.4</v>
      </c>
      <c r="E152">
        <f t="shared" si="5"/>
        <v>9.2068693382184544E-3</v>
      </c>
      <c r="F152">
        <f t="shared" si="6"/>
        <v>2.7620608014655365E-2</v>
      </c>
      <c r="L152">
        <v>15</v>
      </c>
      <c r="M152">
        <v>42.78</v>
      </c>
      <c r="N152">
        <v>1440.8</v>
      </c>
      <c r="O152">
        <v>597.4</v>
      </c>
      <c r="P152">
        <v>4.02E-2</v>
      </c>
      <c r="Q152">
        <v>7.0309999999999997</v>
      </c>
      <c r="R152" s="4">
        <v>0</v>
      </c>
      <c r="S152" s="4"/>
    </row>
    <row r="153" spans="2:19">
      <c r="B153">
        <v>149</v>
      </c>
      <c r="C153">
        <v>558.75</v>
      </c>
      <c r="D153">
        <v>11300.2</v>
      </c>
      <c r="E153">
        <f t="shared" si="5"/>
        <v>9.2533810854133255E-3</v>
      </c>
      <c r="F153">
        <f t="shared" si="6"/>
        <v>2.7760143256239975E-2</v>
      </c>
      <c r="L153">
        <v>16</v>
      </c>
      <c r="M153">
        <v>45.78</v>
      </c>
      <c r="N153">
        <v>1859.1</v>
      </c>
      <c r="O153">
        <v>688.7</v>
      </c>
      <c r="P153">
        <v>4.4999999999999998E-2</v>
      </c>
      <c r="Q153">
        <v>9.0719999999999992</v>
      </c>
      <c r="R153">
        <v>0</v>
      </c>
      <c r="S153" s="4"/>
    </row>
    <row r="154" spans="2:19">
      <c r="B154">
        <v>150</v>
      </c>
      <c r="C154">
        <v>562.5</v>
      </c>
      <c r="D154">
        <v>11445.6</v>
      </c>
      <c r="E154">
        <f t="shared" si="5"/>
        <v>9.3724446072818868E-3</v>
      </c>
      <c r="F154">
        <f t="shared" si="6"/>
        <v>2.8117333821845662E-2</v>
      </c>
      <c r="L154">
        <v>17</v>
      </c>
      <c r="M154">
        <v>48.78</v>
      </c>
      <c r="N154">
        <v>2196</v>
      </c>
      <c r="O154">
        <v>759.3</v>
      </c>
      <c r="P154">
        <v>4.82E-2</v>
      </c>
      <c r="Q154">
        <v>10.717000000000001</v>
      </c>
      <c r="R154" s="4">
        <v>0</v>
      </c>
    </row>
    <row r="155" spans="2:19">
      <c r="B155">
        <v>151</v>
      </c>
      <c r="C155">
        <v>566.25</v>
      </c>
      <c r="D155">
        <v>11797.5</v>
      </c>
      <c r="E155">
        <f t="shared" si="5"/>
        <v>9.6606045340050361E-3</v>
      </c>
      <c r="F155">
        <f t="shared" si="6"/>
        <v>2.8981813602015107E-2</v>
      </c>
      <c r="L155">
        <v>18</v>
      </c>
      <c r="M155">
        <v>51.78</v>
      </c>
      <c r="N155">
        <v>2472.4</v>
      </c>
      <c r="O155">
        <v>822.1</v>
      </c>
      <c r="P155">
        <v>5.0099999999999999E-2</v>
      </c>
      <c r="Q155">
        <v>12.066000000000001</v>
      </c>
      <c r="R155" s="4">
        <v>0</v>
      </c>
    </row>
    <row r="156" spans="2:19">
      <c r="B156">
        <v>152</v>
      </c>
      <c r="C156">
        <v>570</v>
      </c>
      <c r="D156">
        <v>12064</v>
      </c>
      <c r="E156">
        <f t="shared" si="5"/>
        <v>9.8788330661781516E-3</v>
      </c>
      <c r="F156">
        <f t="shared" si="6"/>
        <v>2.9636499198534456E-2</v>
      </c>
      <c r="L156">
        <v>19</v>
      </c>
      <c r="M156">
        <v>54.78</v>
      </c>
      <c r="N156">
        <v>2818.8</v>
      </c>
      <c r="O156">
        <v>897.3</v>
      </c>
      <c r="P156">
        <v>5.2400000000000002E-2</v>
      </c>
      <c r="Q156">
        <v>13.756</v>
      </c>
      <c r="R156">
        <v>0</v>
      </c>
    </row>
    <row r="157" spans="2:19">
      <c r="B157">
        <v>153</v>
      </c>
      <c r="C157">
        <v>573.75</v>
      </c>
      <c r="D157">
        <v>12278.3</v>
      </c>
      <c r="E157">
        <f t="shared" si="5"/>
        <v>1.005431664758415E-2</v>
      </c>
      <c r="F157">
        <f t="shared" si="6"/>
        <v>3.016294994275245E-2</v>
      </c>
      <c r="L157">
        <v>20</v>
      </c>
      <c r="M157">
        <v>57.78</v>
      </c>
      <c r="N157">
        <v>2985.5</v>
      </c>
      <c r="O157">
        <v>936.7</v>
      </c>
      <c r="P157">
        <v>5.3100000000000001E-2</v>
      </c>
      <c r="Q157">
        <v>14.57</v>
      </c>
      <c r="R157" s="4">
        <v>0</v>
      </c>
    </row>
    <row r="158" spans="2:19">
      <c r="B158">
        <v>154</v>
      </c>
      <c r="C158">
        <v>577.5</v>
      </c>
      <c r="D158">
        <v>12540.8</v>
      </c>
      <c r="E158">
        <f t="shared" si="5"/>
        <v>1.0269269704602698E-2</v>
      </c>
      <c r="F158">
        <f t="shared" si="6"/>
        <v>3.0807809113808093E-2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9">
      <c r="B159">
        <v>155</v>
      </c>
      <c r="C159">
        <v>581.25</v>
      </c>
      <c r="D159">
        <v>12813.5</v>
      </c>
      <c r="E159">
        <f t="shared" si="5"/>
        <v>1.0492575223265396E-2</v>
      </c>
      <c r="F159">
        <f t="shared" si="6"/>
        <v>3.1477725669796189E-2</v>
      </c>
      <c r="L159">
        <v>1</v>
      </c>
      <c r="M159">
        <v>0.78</v>
      </c>
      <c r="N159">
        <v>649.9</v>
      </c>
      <c r="O159">
        <v>708.5</v>
      </c>
      <c r="P159" s="4">
        <v>1.5299999999999999E-2</v>
      </c>
      <c r="Q159" s="4">
        <v>0.54800000000000004</v>
      </c>
      <c r="R159">
        <v>0</v>
      </c>
    </row>
    <row r="160" spans="2:19">
      <c r="B160">
        <v>156</v>
      </c>
      <c r="C160">
        <v>585</v>
      </c>
      <c r="D160">
        <v>13080.3</v>
      </c>
      <c r="E160">
        <f t="shared" si="5"/>
        <v>1.0711049416075109E-2</v>
      </c>
      <c r="F160">
        <f t="shared" si="6"/>
        <v>3.2133148248225329E-2</v>
      </c>
      <c r="L160">
        <v>2</v>
      </c>
      <c r="M160">
        <v>3.78</v>
      </c>
      <c r="N160">
        <v>3567.6</v>
      </c>
      <c r="O160">
        <v>1046.7</v>
      </c>
      <c r="P160">
        <v>5.6800000000000003E-2</v>
      </c>
      <c r="Q160">
        <v>3.0070000000000001</v>
      </c>
      <c r="R160" s="4">
        <v>0</v>
      </c>
    </row>
    <row r="161" spans="2:18">
      <c r="B161">
        <v>157</v>
      </c>
      <c r="C161">
        <v>588.75</v>
      </c>
      <c r="D161">
        <v>13337.3</v>
      </c>
      <c r="E161">
        <f t="shared" si="5"/>
        <v>1.0921498694756121E-2</v>
      </c>
      <c r="F161">
        <f t="shared" si="6"/>
        <v>3.276449608426836E-2</v>
      </c>
      <c r="L161">
        <v>3</v>
      </c>
      <c r="M161">
        <v>6.78</v>
      </c>
      <c r="N161">
        <v>3691.9</v>
      </c>
      <c r="O161">
        <v>1087.0999999999999</v>
      </c>
      <c r="P161">
        <v>5.6599999999999998E-2</v>
      </c>
      <c r="Q161">
        <v>3.1120000000000001</v>
      </c>
      <c r="R161">
        <v>0</v>
      </c>
    </row>
    <row r="162" spans="2:18">
      <c r="B162">
        <v>158</v>
      </c>
      <c r="C162">
        <v>592.5</v>
      </c>
      <c r="D162">
        <v>13529.9</v>
      </c>
      <c r="E162">
        <f t="shared" si="5"/>
        <v>1.1079212823448589E-2</v>
      </c>
      <c r="F162">
        <f t="shared" si="6"/>
        <v>3.3237638470345762E-2</v>
      </c>
      <c r="L162">
        <v>4</v>
      </c>
      <c r="M162">
        <v>9.7799999999999994</v>
      </c>
      <c r="N162">
        <v>3935.2</v>
      </c>
      <c r="O162">
        <v>1136.3</v>
      </c>
      <c r="P162">
        <v>5.7700000000000001E-2</v>
      </c>
      <c r="Q162">
        <v>3.3170000000000002</v>
      </c>
      <c r="R162" s="4">
        <v>0</v>
      </c>
    </row>
    <row r="163" spans="2:18">
      <c r="B163">
        <v>159</v>
      </c>
      <c r="C163">
        <v>596.25</v>
      </c>
      <c r="D163">
        <v>13790.7</v>
      </c>
      <c r="E163">
        <f t="shared" si="5"/>
        <v>1.1292773803526446E-2</v>
      </c>
      <c r="F163">
        <f t="shared" si="6"/>
        <v>3.3878321410579337E-2</v>
      </c>
      <c r="L163">
        <v>5</v>
      </c>
      <c r="M163">
        <v>12.78</v>
      </c>
      <c r="N163">
        <v>4162.1000000000004</v>
      </c>
      <c r="O163">
        <v>1181.5999999999999</v>
      </c>
      <c r="P163">
        <v>5.8700000000000002E-2</v>
      </c>
      <c r="Q163">
        <v>3.5089999999999999</v>
      </c>
      <c r="R163" s="4">
        <v>0</v>
      </c>
    </row>
    <row r="164" spans="2:18">
      <c r="B164">
        <v>160</v>
      </c>
      <c r="C164">
        <v>600</v>
      </c>
      <c r="D164">
        <f>D163/2+D165/2</f>
        <v>14156.55</v>
      </c>
      <c r="E164">
        <f t="shared" ref="E164:E183" si="7">$B$2*10^(-6)*D164/$C$2*7.45*10^(-6)*10^6/$D$2*2*60</f>
        <v>1.1592356949851158E-2</v>
      </c>
      <c r="F164">
        <f t="shared" ref="F164:F183" si="8">E164*3</f>
        <v>3.4777070849553476E-2</v>
      </c>
      <c r="L164">
        <v>6</v>
      </c>
      <c r="M164">
        <v>15.78</v>
      </c>
      <c r="N164">
        <v>4339.3</v>
      </c>
      <c r="O164">
        <v>1224.9000000000001</v>
      </c>
      <c r="P164">
        <v>5.8999999999999997E-2</v>
      </c>
      <c r="Q164">
        <v>3.6579999999999999</v>
      </c>
      <c r="R164" s="4">
        <v>0</v>
      </c>
    </row>
    <row r="165" spans="2:18">
      <c r="B165">
        <v>161</v>
      </c>
      <c r="C165">
        <v>603.75</v>
      </c>
      <c r="D165">
        <v>14522.4</v>
      </c>
      <c r="E165">
        <f t="shared" si="7"/>
        <v>1.1891940096175863E-2</v>
      </c>
      <c r="F165">
        <f t="shared" si="8"/>
        <v>3.5675820288527588E-2</v>
      </c>
      <c r="L165">
        <v>7</v>
      </c>
      <c r="M165">
        <v>18.78</v>
      </c>
      <c r="N165">
        <v>4605.1000000000004</v>
      </c>
      <c r="O165">
        <v>1274.8</v>
      </c>
      <c r="P165">
        <v>6.0199999999999997E-2</v>
      </c>
      <c r="Q165">
        <v>3.8820000000000001</v>
      </c>
      <c r="R165" s="4">
        <v>135.15199999999999</v>
      </c>
    </row>
    <row r="166" spans="2:18">
      <c r="B166">
        <v>162</v>
      </c>
      <c r="C166">
        <v>607.5</v>
      </c>
      <c r="D166">
        <v>14622.5</v>
      </c>
      <c r="E166">
        <f t="shared" si="7"/>
        <v>1.1973908861918937E-2</v>
      </c>
      <c r="F166">
        <f t="shared" si="8"/>
        <v>3.5921726585756812E-2</v>
      </c>
      <c r="L166">
        <v>8</v>
      </c>
      <c r="M166">
        <v>21.78</v>
      </c>
      <c r="N166">
        <v>4827.8999999999996</v>
      </c>
      <c r="O166">
        <v>1329</v>
      </c>
      <c r="P166">
        <v>6.0499999999999998E-2</v>
      </c>
      <c r="Q166">
        <v>4.07</v>
      </c>
      <c r="R166" s="4">
        <v>82.95</v>
      </c>
    </row>
    <row r="167" spans="2:18">
      <c r="B167">
        <v>163</v>
      </c>
      <c r="C167">
        <v>611.25</v>
      </c>
      <c r="D167">
        <v>14765.1</v>
      </c>
      <c r="E167">
        <f t="shared" si="7"/>
        <v>1.2090679551179298E-2</v>
      </c>
      <c r="F167">
        <f t="shared" si="8"/>
        <v>3.6272038653537897E-2</v>
      </c>
      <c r="L167">
        <v>9</v>
      </c>
      <c r="M167">
        <v>24.78</v>
      </c>
      <c r="N167">
        <v>5126.8</v>
      </c>
      <c r="O167">
        <v>1391.8</v>
      </c>
      <c r="P167">
        <v>6.1400000000000003E-2</v>
      </c>
      <c r="Q167">
        <v>4.3220000000000001</v>
      </c>
      <c r="R167" s="4">
        <v>42.116</v>
      </c>
    </row>
    <row r="168" spans="2:18">
      <c r="B168">
        <v>164</v>
      </c>
      <c r="C168">
        <v>615</v>
      </c>
      <c r="D168">
        <v>14966.2</v>
      </c>
      <c r="E168">
        <f t="shared" si="7"/>
        <v>1.2255354064575221E-2</v>
      </c>
      <c r="F168">
        <f t="shared" si="8"/>
        <v>3.6766062193725663E-2</v>
      </c>
      <c r="L168">
        <v>10</v>
      </c>
      <c r="M168">
        <v>27.78</v>
      </c>
      <c r="N168">
        <v>5495.9</v>
      </c>
      <c r="O168">
        <v>1463.9</v>
      </c>
      <c r="P168">
        <v>6.2600000000000003E-2</v>
      </c>
      <c r="Q168">
        <v>4.633</v>
      </c>
      <c r="R168">
        <v>25.265999999999998</v>
      </c>
    </row>
    <row r="169" spans="2:18">
      <c r="B169">
        <v>165</v>
      </c>
      <c r="C169">
        <v>618.75</v>
      </c>
      <c r="D169">
        <v>15123.6</v>
      </c>
      <c r="E169">
        <f t="shared" si="7"/>
        <v>1.2384244011907488E-2</v>
      </c>
      <c r="F169">
        <f t="shared" si="8"/>
        <v>3.7152732035722461E-2</v>
      </c>
      <c r="L169">
        <v>11</v>
      </c>
      <c r="M169">
        <v>30.78</v>
      </c>
      <c r="N169">
        <v>5890</v>
      </c>
      <c r="O169">
        <v>1548.2</v>
      </c>
      <c r="P169">
        <v>6.3399999999999998E-2</v>
      </c>
      <c r="Q169">
        <v>4.9649999999999999</v>
      </c>
      <c r="R169" s="4">
        <v>19.524000000000001</v>
      </c>
    </row>
    <row r="170" spans="2:18">
      <c r="B170">
        <v>166</v>
      </c>
      <c r="C170">
        <v>622.5</v>
      </c>
      <c r="D170">
        <v>15287.4</v>
      </c>
      <c r="E170">
        <f t="shared" si="7"/>
        <v>1.2518374719487062E-2</v>
      </c>
      <c r="F170">
        <f t="shared" si="8"/>
        <v>3.7555124158461184E-2</v>
      </c>
      <c r="L170">
        <v>12</v>
      </c>
      <c r="M170">
        <v>33.78</v>
      </c>
      <c r="N170">
        <v>6182.8</v>
      </c>
      <c r="O170">
        <v>1619.6</v>
      </c>
      <c r="P170">
        <v>6.3600000000000004E-2</v>
      </c>
      <c r="Q170">
        <v>5.2119999999999997</v>
      </c>
      <c r="R170" s="4">
        <v>18.53</v>
      </c>
    </row>
    <row r="171" spans="2:18">
      <c r="B171">
        <v>167</v>
      </c>
      <c r="C171">
        <v>626.25</v>
      </c>
      <c r="D171">
        <v>15622</v>
      </c>
      <c r="E171">
        <f t="shared" si="7"/>
        <v>1.2792368216166699E-2</v>
      </c>
      <c r="F171">
        <f t="shared" si="8"/>
        <v>3.8377104648500096E-2</v>
      </c>
      <c r="L171">
        <v>13</v>
      </c>
      <c r="M171">
        <v>36.78</v>
      </c>
      <c r="N171">
        <v>6714.2</v>
      </c>
      <c r="O171">
        <v>1713.1</v>
      </c>
      <c r="P171">
        <v>6.5299999999999997E-2</v>
      </c>
      <c r="Q171">
        <v>5.66</v>
      </c>
      <c r="R171" s="4">
        <v>13.581</v>
      </c>
    </row>
    <row r="172" spans="2:18">
      <c r="B172">
        <v>168</v>
      </c>
      <c r="C172">
        <v>630</v>
      </c>
      <c r="D172">
        <v>15625.3</v>
      </c>
      <c r="E172">
        <f t="shared" si="7"/>
        <v>1.2795070483169219E-2</v>
      </c>
      <c r="F172">
        <f t="shared" si="8"/>
        <v>3.8385211449507656E-2</v>
      </c>
      <c r="L172">
        <v>14</v>
      </c>
      <c r="M172">
        <v>39.78</v>
      </c>
      <c r="N172">
        <v>7215.6</v>
      </c>
      <c r="O172">
        <v>1828.6</v>
      </c>
      <c r="P172">
        <v>6.5799999999999997E-2</v>
      </c>
      <c r="Q172">
        <v>6.0819999999999999</v>
      </c>
      <c r="R172">
        <v>11.579000000000001</v>
      </c>
    </row>
    <row r="173" spans="2:18">
      <c r="B173">
        <v>169</v>
      </c>
      <c r="C173">
        <v>633.75</v>
      </c>
      <c r="D173">
        <v>15743.5</v>
      </c>
      <c r="E173">
        <f t="shared" si="7"/>
        <v>1.2891860773986713E-2</v>
      </c>
      <c r="F173">
        <f t="shared" si="8"/>
        <v>3.8675582321960139E-2</v>
      </c>
      <c r="L173">
        <v>15</v>
      </c>
      <c r="M173">
        <v>42.78</v>
      </c>
      <c r="N173">
        <v>7742.6</v>
      </c>
      <c r="O173">
        <v>1927.8</v>
      </c>
      <c r="P173">
        <v>6.6900000000000001E-2</v>
      </c>
      <c r="Q173">
        <v>6.5270000000000001</v>
      </c>
      <c r="R173" s="4">
        <v>9.6460000000000008</v>
      </c>
    </row>
    <row r="174" spans="2:18">
      <c r="B174">
        <v>170</v>
      </c>
      <c r="C174">
        <v>637.5</v>
      </c>
      <c r="D174">
        <v>15925.6</v>
      </c>
      <c r="E174">
        <f t="shared" si="7"/>
        <v>1.304097678039844E-2</v>
      </c>
      <c r="F174">
        <f t="shared" si="8"/>
        <v>3.9122930341195322E-2</v>
      </c>
      <c r="L174">
        <v>16</v>
      </c>
      <c r="M174">
        <v>45.78</v>
      </c>
      <c r="N174">
        <v>8087.8</v>
      </c>
      <c r="O174">
        <v>2008.7</v>
      </c>
      <c r="P174">
        <v>6.7100000000000007E-2</v>
      </c>
      <c r="Q174">
        <v>6.8179999999999996</v>
      </c>
      <c r="R174">
        <v>9.5020000000000007</v>
      </c>
    </row>
    <row r="175" spans="2:18">
      <c r="B175">
        <v>171</v>
      </c>
      <c r="C175">
        <v>641.25</v>
      </c>
      <c r="D175">
        <v>16312.3</v>
      </c>
      <c r="E175">
        <f t="shared" si="7"/>
        <v>1.3357633340966337E-2</v>
      </c>
      <c r="F175">
        <f t="shared" si="8"/>
        <v>4.0072900022899011E-2</v>
      </c>
      <c r="L175">
        <v>17</v>
      </c>
      <c r="M175">
        <v>48.78</v>
      </c>
      <c r="N175">
        <v>8604.1</v>
      </c>
      <c r="O175">
        <v>2113.6999999999998</v>
      </c>
      <c r="P175">
        <v>6.7799999999999999E-2</v>
      </c>
      <c r="Q175">
        <v>7.2530000000000001</v>
      </c>
      <c r="R175">
        <v>8.7590000000000003</v>
      </c>
    </row>
    <row r="176" spans="2:18">
      <c r="B176">
        <v>172</v>
      </c>
      <c r="C176">
        <v>645</v>
      </c>
      <c r="D176">
        <v>16707.3</v>
      </c>
      <c r="E176">
        <f t="shared" si="7"/>
        <v>1.3681086512479962E-2</v>
      </c>
      <c r="F176">
        <f t="shared" si="8"/>
        <v>4.1043259537439883E-2</v>
      </c>
      <c r="L176">
        <v>18</v>
      </c>
      <c r="M176">
        <v>51.78</v>
      </c>
      <c r="N176">
        <v>8905.2000000000007</v>
      </c>
      <c r="O176">
        <v>2184.6999999999998</v>
      </c>
      <c r="P176">
        <v>6.7900000000000002E-2</v>
      </c>
      <c r="Q176">
        <v>7.5069999999999997</v>
      </c>
      <c r="R176" s="4">
        <v>8.5660000000000007</v>
      </c>
    </row>
    <row r="177" spans="2:18">
      <c r="B177">
        <v>173</v>
      </c>
      <c r="C177">
        <v>648.75</v>
      </c>
      <c r="D177">
        <v>16932.099999999999</v>
      </c>
      <c r="E177">
        <f t="shared" si="7"/>
        <v>1.38651682161667E-2</v>
      </c>
      <c r="F177">
        <f t="shared" si="8"/>
        <v>4.1595504648500099E-2</v>
      </c>
      <c r="L177">
        <v>19</v>
      </c>
      <c r="M177">
        <v>54.78</v>
      </c>
      <c r="N177">
        <v>9330.6</v>
      </c>
      <c r="O177">
        <v>2262.4</v>
      </c>
      <c r="P177">
        <v>6.8699999999999997E-2</v>
      </c>
      <c r="Q177">
        <v>7.8650000000000002</v>
      </c>
      <c r="R177" s="4">
        <v>7.8010000000000002</v>
      </c>
    </row>
    <row r="178" spans="2:18">
      <c r="B178">
        <v>174</v>
      </c>
      <c r="C178">
        <v>652.5</v>
      </c>
      <c r="D178">
        <v>17140</v>
      </c>
      <c r="E178">
        <f t="shared" si="7"/>
        <v>1.4035411037325392E-2</v>
      </c>
      <c r="F178">
        <f t="shared" si="8"/>
        <v>4.2106233111976178E-2</v>
      </c>
      <c r="L178">
        <v>20</v>
      </c>
      <c r="M178">
        <v>57.78</v>
      </c>
      <c r="N178">
        <v>9554.5</v>
      </c>
      <c r="O178">
        <v>2317.6999999999998</v>
      </c>
      <c r="P178">
        <v>6.8699999999999997E-2</v>
      </c>
      <c r="Q178">
        <v>8.0540000000000003</v>
      </c>
      <c r="R178" s="4">
        <v>7.8789999999999996</v>
      </c>
    </row>
    <row r="179" spans="2:18">
      <c r="B179">
        <v>175</v>
      </c>
      <c r="C179">
        <v>656.25</v>
      </c>
      <c r="D179">
        <v>17371.400000000001</v>
      </c>
      <c r="E179">
        <f t="shared" si="7"/>
        <v>1.4224897275017174E-2</v>
      </c>
      <c r="F179">
        <f t="shared" si="8"/>
        <v>4.2674691825051521E-2</v>
      </c>
      <c r="L179" t="s">
        <v>22</v>
      </c>
      <c r="M179" t="s">
        <v>5</v>
      </c>
      <c r="N179" t="s">
        <v>6</v>
      </c>
      <c r="O179" t="s">
        <v>7</v>
      </c>
      <c r="P179" t="s">
        <v>8</v>
      </c>
      <c r="Q179" t="s">
        <v>9</v>
      </c>
      <c r="R179" t="s">
        <v>10</v>
      </c>
    </row>
    <row r="180" spans="2:18">
      <c r="B180">
        <v>176</v>
      </c>
      <c r="C180">
        <v>660</v>
      </c>
      <c r="D180">
        <v>17430.599999999999</v>
      </c>
      <c r="E180">
        <f t="shared" si="7"/>
        <v>1.4273374307304782E-2</v>
      </c>
      <c r="F180">
        <f t="shared" si="8"/>
        <v>4.2820122921914346E-2</v>
      </c>
      <c r="L180">
        <v>1</v>
      </c>
      <c r="M180">
        <v>0.78100000000000003</v>
      </c>
      <c r="N180">
        <v>2824.5</v>
      </c>
      <c r="O180">
        <v>1668.4</v>
      </c>
      <c r="P180">
        <v>2.8199999999999999E-2</v>
      </c>
      <c r="Q180" s="4">
        <v>1.2609999999999999</v>
      </c>
      <c r="R180">
        <v>0</v>
      </c>
    </row>
    <row r="181" spans="2:18">
      <c r="B181">
        <v>177</v>
      </c>
      <c r="C181">
        <v>663.75</v>
      </c>
      <c r="D181">
        <v>17611.599999999999</v>
      </c>
      <c r="E181">
        <f t="shared" si="7"/>
        <v>1.4421589558048998E-2</v>
      </c>
      <c r="F181">
        <f t="shared" si="8"/>
        <v>4.3264768674146997E-2</v>
      </c>
      <c r="L181">
        <v>2</v>
      </c>
      <c r="M181">
        <v>3.7810000000000001</v>
      </c>
      <c r="N181">
        <v>9559.6</v>
      </c>
      <c r="O181">
        <v>2382.1</v>
      </c>
      <c r="P181">
        <v>6.6900000000000001E-2</v>
      </c>
      <c r="Q181">
        <v>4.2679999999999998</v>
      </c>
      <c r="R181">
        <v>10.664999999999999</v>
      </c>
    </row>
    <row r="182" spans="2:18">
      <c r="B182">
        <v>178</v>
      </c>
      <c r="C182">
        <v>667.5</v>
      </c>
      <c r="D182">
        <v>17921.400000000001</v>
      </c>
      <c r="E182">
        <f t="shared" si="7"/>
        <v>1.4675275108770321E-2</v>
      </c>
      <c r="F182">
        <f t="shared" si="8"/>
        <v>4.4025825326310962E-2</v>
      </c>
      <c r="L182">
        <v>3</v>
      </c>
      <c r="M182">
        <v>6.7809999999999997</v>
      </c>
      <c r="N182">
        <v>9773.2999999999993</v>
      </c>
      <c r="O182">
        <v>2432.6</v>
      </c>
      <c r="P182">
        <v>6.7000000000000004E-2</v>
      </c>
      <c r="Q182">
        <v>4.3630000000000004</v>
      </c>
      <c r="R182">
        <v>10.904999999999999</v>
      </c>
    </row>
    <row r="183" spans="2:18">
      <c r="B183">
        <v>179</v>
      </c>
      <c r="C183">
        <v>671.25</v>
      </c>
      <c r="D183">
        <v>18186.7</v>
      </c>
      <c r="E183">
        <f t="shared" si="7"/>
        <v>1.4892520998397066E-2</v>
      </c>
      <c r="F183">
        <f t="shared" si="8"/>
        <v>4.4677562995191197E-2</v>
      </c>
      <c r="L183">
        <v>4</v>
      </c>
      <c r="M183">
        <v>9.7810000000000006</v>
      </c>
      <c r="N183">
        <v>10077.5</v>
      </c>
      <c r="O183">
        <v>2488</v>
      </c>
      <c r="P183">
        <v>6.7500000000000004E-2</v>
      </c>
      <c r="Q183">
        <v>4.4989999999999997</v>
      </c>
      <c r="R183">
        <v>10.146000000000001</v>
      </c>
    </row>
    <row r="184" spans="2:18">
      <c r="B184">
        <v>180</v>
      </c>
      <c r="C184">
        <v>675</v>
      </c>
      <c r="D184">
        <f>D183/2+D185/2</f>
        <v>18485.95</v>
      </c>
      <c r="E184">
        <f t="shared" ref="E184:E204" si="9">$B$2*10^(-6)*D184/$C$2*7.45*10^(-6)*10^6/$D$2*2*60</f>
        <v>1.5137567483398211E-2</v>
      </c>
      <c r="F184">
        <f t="shared" ref="F184:F204" si="10">E184*3</f>
        <v>4.5412702450194631E-2</v>
      </c>
      <c r="L184">
        <v>5</v>
      </c>
      <c r="M184">
        <v>12.781000000000001</v>
      </c>
      <c r="N184">
        <v>10333.1</v>
      </c>
      <c r="O184">
        <v>2539.6999999999998</v>
      </c>
      <c r="P184">
        <v>6.7799999999999999E-2</v>
      </c>
      <c r="Q184">
        <v>4.6130000000000004</v>
      </c>
      <c r="R184">
        <v>9.6950000000000003</v>
      </c>
    </row>
    <row r="185" spans="2:18">
      <c r="B185">
        <v>181</v>
      </c>
      <c r="C185">
        <v>678.75</v>
      </c>
      <c r="D185">
        <v>18785.2</v>
      </c>
      <c r="E185">
        <f t="shared" si="9"/>
        <v>1.5382613968399355E-2</v>
      </c>
      <c r="F185">
        <f t="shared" si="10"/>
        <v>4.6147841905198064E-2</v>
      </c>
      <c r="L185">
        <v>6</v>
      </c>
      <c r="M185">
        <v>15.781000000000001</v>
      </c>
      <c r="N185">
        <v>10449.6</v>
      </c>
      <c r="O185">
        <v>2573.3000000000002</v>
      </c>
      <c r="P185">
        <v>6.7699999999999996E-2</v>
      </c>
      <c r="Q185">
        <v>4.665</v>
      </c>
      <c r="R185">
        <v>10.134</v>
      </c>
    </row>
    <row r="186" spans="2:18">
      <c r="B186">
        <v>182</v>
      </c>
      <c r="C186">
        <v>682.5</v>
      </c>
      <c r="D186">
        <v>18764.3</v>
      </c>
      <c r="E186">
        <f t="shared" si="9"/>
        <v>1.5365499610716735E-2</v>
      </c>
      <c r="F186">
        <f t="shared" si="10"/>
        <v>4.6096498832150209E-2</v>
      </c>
      <c r="L186">
        <v>7</v>
      </c>
      <c r="M186">
        <v>18.780999999999999</v>
      </c>
      <c r="N186">
        <v>10810.5</v>
      </c>
      <c r="O186">
        <v>2637.7</v>
      </c>
      <c r="P186">
        <v>6.83E-2</v>
      </c>
      <c r="Q186">
        <v>4.8259999999999996</v>
      </c>
      <c r="R186">
        <v>9.3640000000000008</v>
      </c>
    </row>
    <row r="187" spans="2:18">
      <c r="B187">
        <v>183</v>
      </c>
      <c r="C187">
        <v>686.25</v>
      </c>
      <c r="D187">
        <v>19147.599999999999</v>
      </c>
      <c r="E187">
        <f t="shared" si="9"/>
        <v>1.5679372017403249E-2</v>
      </c>
      <c r="F187">
        <f t="shared" si="10"/>
        <v>4.7038116052209748E-2</v>
      </c>
      <c r="L187">
        <v>8</v>
      </c>
      <c r="M187">
        <v>21.780999999999999</v>
      </c>
      <c r="N187">
        <v>10937.3</v>
      </c>
      <c r="O187">
        <v>2674.4</v>
      </c>
      <c r="P187">
        <v>6.8199999999999997E-2</v>
      </c>
      <c r="Q187">
        <v>4.883</v>
      </c>
      <c r="R187">
        <v>9.3520000000000003</v>
      </c>
    </row>
    <row r="188" spans="2:18">
      <c r="B188">
        <v>184</v>
      </c>
      <c r="C188">
        <v>690</v>
      </c>
      <c r="D188">
        <v>19496.3</v>
      </c>
      <c r="E188">
        <f t="shared" si="9"/>
        <v>1.5964911564002746E-2</v>
      </c>
      <c r="F188">
        <f t="shared" si="10"/>
        <v>4.7894734692008237E-2</v>
      </c>
      <c r="L188">
        <v>9</v>
      </c>
      <c r="M188">
        <v>24.780999999999999</v>
      </c>
      <c r="N188">
        <v>11243.4</v>
      </c>
      <c r="O188">
        <v>2737.5</v>
      </c>
      <c r="P188">
        <v>6.8500000000000005E-2</v>
      </c>
      <c r="Q188">
        <v>5.0199999999999996</v>
      </c>
      <c r="R188">
        <v>9.0839999999999996</v>
      </c>
    </row>
    <row r="189" spans="2:18">
      <c r="B189">
        <v>185</v>
      </c>
      <c r="C189">
        <v>693.75</v>
      </c>
      <c r="D189">
        <v>19914.099999999999</v>
      </c>
      <c r="E189">
        <f t="shared" si="9"/>
        <v>1.630703494389741E-2</v>
      </c>
      <c r="F189">
        <f t="shared" si="10"/>
        <v>4.8921104831692229E-2</v>
      </c>
      <c r="L189">
        <v>10</v>
      </c>
      <c r="M189">
        <v>27.780999999999999</v>
      </c>
      <c r="N189">
        <v>11300.2</v>
      </c>
      <c r="O189">
        <v>2769.9</v>
      </c>
      <c r="P189">
        <v>6.8000000000000005E-2</v>
      </c>
      <c r="Q189">
        <v>5.0449999999999999</v>
      </c>
      <c r="R189">
        <v>9.4640000000000004</v>
      </c>
    </row>
    <row r="190" spans="2:18">
      <c r="B190">
        <v>186</v>
      </c>
      <c r="C190">
        <v>697.5</v>
      </c>
      <c r="D190">
        <v>20263.599999999999</v>
      </c>
      <c r="E190">
        <f t="shared" si="9"/>
        <v>1.6593229585527818E-2</v>
      </c>
      <c r="F190">
        <f t="shared" si="10"/>
        <v>4.9779688756583451E-2</v>
      </c>
      <c r="L190">
        <v>11</v>
      </c>
      <c r="M190">
        <v>30.780999999999999</v>
      </c>
      <c r="N190">
        <v>11445.6</v>
      </c>
      <c r="O190">
        <v>2809.2</v>
      </c>
      <c r="P190">
        <v>6.7900000000000002E-2</v>
      </c>
      <c r="Q190">
        <v>5.1100000000000003</v>
      </c>
      <c r="R190">
        <v>9.4469999999999992</v>
      </c>
    </row>
    <row r="191" spans="2:18">
      <c r="B191">
        <v>187</v>
      </c>
      <c r="C191">
        <v>701.25</v>
      </c>
      <c r="D191">
        <v>20723.599999999999</v>
      </c>
      <c r="E191">
        <f t="shared" si="9"/>
        <v>1.6969909228303177E-2</v>
      </c>
      <c r="F191">
        <f t="shared" si="10"/>
        <v>5.0909727684909534E-2</v>
      </c>
      <c r="L191">
        <v>12</v>
      </c>
      <c r="M191">
        <v>33.780999999999999</v>
      </c>
      <c r="N191">
        <v>11797.5</v>
      </c>
      <c r="O191">
        <v>2864.4</v>
      </c>
      <c r="P191">
        <v>6.8599999999999994E-2</v>
      </c>
      <c r="Q191">
        <v>5.2670000000000003</v>
      </c>
      <c r="R191">
        <v>9.1120000000000001</v>
      </c>
    </row>
    <row r="192" spans="2:18">
      <c r="B192">
        <v>188</v>
      </c>
      <c r="C192">
        <v>705</v>
      </c>
      <c r="D192">
        <v>21116.6</v>
      </c>
      <c r="E192">
        <f t="shared" si="9"/>
        <v>1.7291724662239518E-2</v>
      </c>
      <c r="F192">
        <f t="shared" si="10"/>
        <v>5.1875173986718551E-2</v>
      </c>
      <c r="L192">
        <v>13</v>
      </c>
      <c r="M192">
        <v>36.780999999999999</v>
      </c>
      <c r="N192">
        <v>12064</v>
      </c>
      <c r="O192">
        <v>2912</v>
      </c>
      <c r="P192">
        <v>6.9000000000000006E-2</v>
      </c>
      <c r="Q192">
        <v>5.3860000000000001</v>
      </c>
      <c r="R192">
        <v>8.5809999999999995</v>
      </c>
    </row>
    <row r="193" spans="2:18">
      <c r="B193">
        <v>189</v>
      </c>
      <c r="C193">
        <v>708.75</v>
      </c>
      <c r="D193">
        <v>21514.3</v>
      </c>
      <c r="E193">
        <f t="shared" si="9"/>
        <v>1.7617388779482476E-2</v>
      </c>
      <c r="F193">
        <f t="shared" si="10"/>
        <v>5.2852166338447429E-2</v>
      </c>
      <c r="L193">
        <v>14</v>
      </c>
      <c r="M193">
        <v>39.780999999999999</v>
      </c>
      <c r="N193">
        <v>12278.3</v>
      </c>
      <c r="O193">
        <v>2947.2</v>
      </c>
      <c r="P193">
        <v>6.9400000000000003E-2</v>
      </c>
      <c r="Q193">
        <v>5.4820000000000002</v>
      </c>
      <c r="R193">
        <v>8.3130000000000006</v>
      </c>
    </row>
    <row r="194" spans="2:18">
      <c r="B194">
        <v>190</v>
      </c>
      <c r="C194">
        <v>712.5</v>
      </c>
      <c r="D194">
        <v>21744.6</v>
      </c>
      <c r="E194">
        <f t="shared" si="9"/>
        <v>1.7805974261506749E-2</v>
      </c>
      <c r="F194">
        <f t="shared" si="10"/>
        <v>5.3417922784520247E-2</v>
      </c>
      <c r="L194">
        <v>15</v>
      </c>
      <c r="M194">
        <v>42.780999999999999</v>
      </c>
      <c r="N194">
        <v>12540.8</v>
      </c>
      <c r="O194">
        <v>3000.5</v>
      </c>
      <c r="P194">
        <v>6.9699999999999998E-2</v>
      </c>
      <c r="Q194">
        <v>5.5990000000000002</v>
      </c>
      <c r="R194">
        <v>7.992</v>
      </c>
    </row>
    <row r="195" spans="2:18">
      <c r="B195">
        <v>191</v>
      </c>
      <c r="C195">
        <v>716.25</v>
      </c>
      <c r="D195">
        <v>22464.3</v>
      </c>
      <c r="E195">
        <f t="shared" si="9"/>
        <v>1.8395314128692462E-2</v>
      </c>
      <c r="F195">
        <f t="shared" si="10"/>
        <v>5.5185942386077387E-2</v>
      </c>
      <c r="L195">
        <v>16</v>
      </c>
      <c r="M195">
        <v>45.780999999999999</v>
      </c>
      <c r="N195">
        <v>12813.5</v>
      </c>
      <c r="O195">
        <v>3061.8</v>
      </c>
      <c r="P195">
        <v>6.9699999999999998E-2</v>
      </c>
      <c r="Q195">
        <v>5.7210000000000001</v>
      </c>
      <c r="R195">
        <v>7.8310000000000004</v>
      </c>
    </row>
    <row r="196" spans="2:18">
      <c r="B196">
        <v>192</v>
      </c>
      <c r="C196">
        <v>720</v>
      </c>
      <c r="D196">
        <v>22934.799999999999</v>
      </c>
      <c r="E196">
        <f t="shared" si="9"/>
        <v>1.8780591893748567E-2</v>
      </c>
      <c r="F196">
        <f t="shared" si="10"/>
        <v>5.6341775681245702E-2</v>
      </c>
      <c r="L196">
        <v>17</v>
      </c>
      <c r="M196">
        <v>48.780999999999999</v>
      </c>
      <c r="N196">
        <v>13080.3</v>
      </c>
      <c r="O196">
        <v>3111.3</v>
      </c>
      <c r="P196">
        <v>7.0099999999999996E-2</v>
      </c>
      <c r="Q196">
        <v>5.84</v>
      </c>
      <c r="R196">
        <v>7.718</v>
      </c>
    </row>
    <row r="197" spans="2:18">
      <c r="B197">
        <v>193</v>
      </c>
      <c r="C197">
        <v>723.75</v>
      </c>
      <c r="D197">
        <v>24002.2</v>
      </c>
      <c r="E197">
        <f t="shared" si="9"/>
        <v>1.9654652438745129E-2</v>
      </c>
      <c r="F197">
        <f t="shared" si="10"/>
        <v>5.8963957316235382E-2</v>
      </c>
      <c r="L197">
        <v>18</v>
      </c>
      <c r="M197">
        <v>51.780999999999999</v>
      </c>
      <c r="N197">
        <v>13337.3</v>
      </c>
      <c r="O197">
        <v>3164.9</v>
      </c>
      <c r="P197">
        <v>7.0199999999999999E-2</v>
      </c>
      <c r="Q197">
        <v>5.9550000000000001</v>
      </c>
      <c r="R197">
        <v>7.375</v>
      </c>
    </row>
    <row r="198" spans="2:18">
      <c r="B198">
        <v>194</v>
      </c>
      <c r="C198">
        <v>727.5</v>
      </c>
      <c r="D198">
        <v>25007</v>
      </c>
      <c r="E198">
        <f t="shared" si="9"/>
        <v>2.04774517975727E-2</v>
      </c>
      <c r="F198">
        <f t="shared" si="10"/>
        <v>6.1432355392718102E-2</v>
      </c>
      <c r="L198">
        <v>19</v>
      </c>
      <c r="M198">
        <v>54.780999999999999</v>
      </c>
      <c r="N198">
        <v>13529.9</v>
      </c>
      <c r="O198">
        <v>3208.3</v>
      </c>
      <c r="P198">
        <v>7.0300000000000001E-2</v>
      </c>
      <c r="Q198">
        <v>6.04</v>
      </c>
      <c r="R198">
        <v>7.4059999999999997</v>
      </c>
    </row>
    <row r="199" spans="2:18">
      <c r="B199">
        <v>195</v>
      </c>
      <c r="C199">
        <v>731.25</v>
      </c>
      <c r="D199">
        <v>25501.3</v>
      </c>
      <c r="E199">
        <f t="shared" si="9"/>
        <v>2.0882218639798479E-2</v>
      </c>
      <c r="F199">
        <f t="shared" si="10"/>
        <v>6.2646655919395444E-2</v>
      </c>
      <c r="L199">
        <v>20</v>
      </c>
      <c r="M199">
        <v>57.780999999999999</v>
      </c>
      <c r="N199">
        <v>13790.7</v>
      </c>
      <c r="O199">
        <v>3260.7</v>
      </c>
      <c r="P199">
        <v>7.0499999999999993E-2</v>
      </c>
      <c r="Q199">
        <v>6.157</v>
      </c>
      <c r="R199">
        <v>7.1829999999999998</v>
      </c>
    </row>
    <row r="200" spans="2:18">
      <c r="B200">
        <v>196</v>
      </c>
      <c r="C200">
        <v>735</v>
      </c>
      <c r="D200">
        <v>25927.4</v>
      </c>
      <c r="E200">
        <f t="shared" si="9"/>
        <v>2.1231138630638878E-2</v>
      </c>
      <c r="F200">
        <f t="shared" si="10"/>
        <v>6.3693415891916627E-2</v>
      </c>
      <c r="L200" t="s">
        <v>22</v>
      </c>
      <c r="M200" t="s">
        <v>5</v>
      </c>
      <c r="N200" t="s">
        <v>6</v>
      </c>
      <c r="O200" t="s">
        <v>7</v>
      </c>
      <c r="P200" t="s">
        <v>8</v>
      </c>
      <c r="Q200" t="s">
        <v>9</v>
      </c>
      <c r="R200" t="s">
        <v>10</v>
      </c>
    </row>
    <row r="201" spans="2:18">
      <c r="B201">
        <v>197</v>
      </c>
      <c r="C201">
        <v>738.75</v>
      </c>
      <c r="D201">
        <v>26340.6</v>
      </c>
      <c r="E201">
        <f t="shared" si="9"/>
        <v>2.156949521410579E-2</v>
      </c>
      <c r="F201">
        <f t="shared" si="10"/>
        <v>6.4708485642317376E-2</v>
      </c>
      <c r="L201">
        <v>1</v>
      </c>
      <c r="M201">
        <v>0.78</v>
      </c>
      <c r="N201">
        <v>7456.7</v>
      </c>
      <c r="O201">
        <v>2648.2</v>
      </c>
      <c r="P201">
        <v>4.6899999999999997E-2</v>
      </c>
      <c r="Q201">
        <v>2.3650000000000002</v>
      </c>
      <c r="R201">
        <v>0</v>
      </c>
    </row>
    <row r="202" spans="2:18">
      <c r="B202">
        <v>198</v>
      </c>
      <c r="C202">
        <v>742.5</v>
      </c>
      <c r="D202">
        <v>26590.3</v>
      </c>
      <c r="E202">
        <f t="shared" si="9"/>
        <v>2.1773966750629717E-2</v>
      </c>
      <c r="F202">
        <f t="shared" si="10"/>
        <v>6.5321900251889151E-2</v>
      </c>
      <c r="L202">
        <v>2</v>
      </c>
      <c r="M202">
        <v>3.78</v>
      </c>
      <c r="N202">
        <v>14522.4</v>
      </c>
      <c r="O202">
        <v>3384.2</v>
      </c>
      <c r="P202">
        <v>7.1499999999999994E-2</v>
      </c>
      <c r="Q202">
        <v>4.6059999999999999</v>
      </c>
      <c r="R202">
        <v>6.1189999999999998</v>
      </c>
    </row>
    <row r="203" spans="2:18">
      <c r="B203">
        <v>199</v>
      </c>
      <c r="C203">
        <v>746.25</v>
      </c>
      <c r="D203">
        <v>27122.6</v>
      </c>
      <c r="E203">
        <f t="shared" si="9"/>
        <v>2.2209850606823903E-2</v>
      </c>
      <c r="F203">
        <f t="shared" si="10"/>
        <v>6.6629551820471714E-2</v>
      </c>
      <c r="L203">
        <v>3</v>
      </c>
      <c r="M203">
        <v>6.78</v>
      </c>
      <c r="N203">
        <v>14622.5</v>
      </c>
      <c r="O203">
        <v>3422</v>
      </c>
      <c r="P203">
        <v>7.1199999999999999E-2</v>
      </c>
      <c r="Q203">
        <v>4.6379999999999999</v>
      </c>
      <c r="R203">
        <v>6.3</v>
      </c>
    </row>
    <row r="204" spans="2:18">
      <c r="B204">
        <v>200</v>
      </c>
      <c r="C204">
        <v>750</v>
      </c>
      <c r="E204">
        <f t="shared" si="9"/>
        <v>0</v>
      </c>
      <c r="F204">
        <f t="shared" si="10"/>
        <v>0</v>
      </c>
      <c r="L204">
        <v>4</v>
      </c>
      <c r="M204">
        <v>9.7799999999999994</v>
      </c>
      <c r="N204">
        <v>14765.1</v>
      </c>
      <c r="O204">
        <v>3459.4</v>
      </c>
      <c r="P204">
        <v>7.1099999999999997E-2</v>
      </c>
      <c r="Q204">
        <v>4.6829999999999998</v>
      </c>
      <c r="R204">
        <v>6.3250000000000002</v>
      </c>
    </row>
    <row r="205" spans="2:18">
      <c r="L205">
        <v>5</v>
      </c>
      <c r="M205">
        <v>12.78</v>
      </c>
      <c r="N205">
        <v>14966.2</v>
      </c>
      <c r="O205">
        <v>3500.9</v>
      </c>
      <c r="P205">
        <v>7.1199999999999999E-2</v>
      </c>
      <c r="Q205">
        <v>4.7469999999999999</v>
      </c>
      <c r="R205">
        <v>6.2030000000000003</v>
      </c>
    </row>
    <row r="206" spans="2:18">
      <c r="L206">
        <v>6</v>
      </c>
      <c r="M206">
        <v>15.78</v>
      </c>
      <c r="N206">
        <v>15123.6</v>
      </c>
      <c r="O206">
        <v>3541.9</v>
      </c>
      <c r="P206">
        <v>7.1199999999999999E-2</v>
      </c>
      <c r="Q206">
        <v>4.7969999999999997</v>
      </c>
      <c r="R206">
        <v>6.2729999999999997</v>
      </c>
    </row>
    <row r="207" spans="2:18">
      <c r="L207">
        <v>7</v>
      </c>
      <c r="M207">
        <v>18.78</v>
      </c>
      <c r="N207">
        <v>15287.4</v>
      </c>
      <c r="O207">
        <v>3582.7</v>
      </c>
      <c r="P207">
        <v>7.1099999999999997E-2</v>
      </c>
      <c r="Q207">
        <v>4.8490000000000002</v>
      </c>
      <c r="R207">
        <v>6.2789999999999999</v>
      </c>
    </row>
    <row r="208" spans="2:18">
      <c r="L208">
        <v>8</v>
      </c>
      <c r="M208">
        <v>21.78</v>
      </c>
      <c r="N208">
        <v>15622</v>
      </c>
      <c r="O208">
        <v>3644.8</v>
      </c>
      <c r="P208">
        <v>7.1400000000000005E-2</v>
      </c>
      <c r="Q208">
        <v>4.9550000000000001</v>
      </c>
      <c r="R208">
        <v>6.0750000000000002</v>
      </c>
    </row>
    <row r="209" spans="12:18">
      <c r="L209">
        <v>9</v>
      </c>
      <c r="M209">
        <v>24.78</v>
      </c>
      <c r="N209">
        <v>15625.3</v>
      </c>
      <c r="O209">
        <v>3666.8</v>
      </c>
      <c r="P209">
        <v>7.0999999999999994E-2</v>
      </c>
      <c r="Q209">
        <v>4.9560000000000004</v>
      </c>
      <c r="R209">
        <v>6.2910000000000004</v>
      </c>
    </row>
    <row r="210" spans="12:18">
      <c r="L210">
        <v>10</v>
      </c>
      <c r="M210">
        <v>27.78</v>
      </c>
      <c r="N210">
        <v>15743.5</v>
      </c>
      <c r="O210">
        <v>3702.4</v>
      </c>
      <c r="P210">
        <v>7.0900000000000005E-2</v>
      </c>
      <c r="Q210">
        <v>4.9939999999999998</v>
      </c>
      <c r="R210">
        <v>6.3360000000000003</v>
      </c>
    </row>
    <row r="211" spans="12:18">
      <c r="L211">
        <v>11</v>
      </c>
      <c r="M211">
        <v>30.78</v>
      </c>
      <c r="N211">
        <v>15925.6</v>
      </c>
      <c r="O211">
        <v>3751.8</v>
      </c>
      <c r="P211">
        <v>7.0699999999999999E-2</v>
      </c>
      <c r="Q211">
        <v>5.0510000000000002</v>
      </c>
      <c r="R211">
        <v>6.3319999999999999</v>
      </c>
    </row>
    <row r="212" spans="12:18">
      <c r="L212">
        <v>12</v>
      </c>
      <c r="M212">
        <v>33.78</v>
      </c>
      <c r="N212">
        <v>16312.3</v>
      </c>
      <c r="O212">
        <v>3811.2</v>
      </c>
      <c r="P212">
        <v>7.1300000000000002E-2</v>
      </c>
      <c r="Q212">
        <v>5.1740000000000004</v>
      </c>
      <c r="R212">
        <v>6.0149999999999997</v>
      </c>
    </row>
    <row r="213" spans="12:18">
      <c r="L213">
        <v>13</v>
      </c>
      <c r="M213">
        <v>36.78</v>
      </c>
      <c r="N213">
        <v>16707.3</v>
      </c>
      <c r="O213">
        <v>3883.1</v>
      </c>
      <c r="P213">
        <v>7.17E-2</v>
      </c>
      <c r="Q213">
        <v>5.2990000000000004</v>
      </c>
      <c r="R213">
        <v>5.8070000000000004</v>
      </c>
    </row>
    <row r="214" spans="12:18">
      <c r="L214">
        <v>14</v>
      </c>
      <c r="M214">
        <v>39.78</v>
      </c>
      <c r="N214">
        <v>16932.099999999999</v>
      </c>
      <c r="O214">
        <v>3936.8</v>
      </c>
      <c r="P214">
        <v>7.17E-2</v>
      </c>
      <c r="Q214">
        <v>5.3710000000000004</v>
      </c>
      <c r="R214">
        <v>5.6980000000000004</v>
      </c>
    </row>
    <row r="215" spans="12:18">
      <c r="L215">
        <v>15</v>
      </c>
      <c r="M215">
        <v>42.78</v>
      </c>
      <c r="N215">
        <v>17140</v>
      </c>
      <c r="O215">
        <v>3975.9</v>
      </c>
      <c r="P215">
        <v>7.1800000000000003E-2</v>
      </c>
      <c r="Q215">
        <v>5.4370000000000003</v>
      </c>
      <c r="R215">
        <v>5.6849999999999996</v>
      </c>
    </row>
    <row r="216" spans="12:18">
      <c r="L216">
        <v>16</v>
      </c>
      <c r="M216">
        <v>45.78</v>
      </c>
      <c r="N216">
        <v>17371.400000000001</v>
      </c>
      <c r="O216">
        <v>4023.9</v>
      </c>
      <c r="P216">
        <v>7.1999999999999995E-2</v>
      </c>
      <c r="Q216">
        <v>5.51</v>
      </c>
      <c r="R216">
        <v>5.5940000000000003</v>
      </c>
    </row>
    <row r="217" spans="12:18">
      <c r="L217">
        <v>17</v>
      </c>
      <c r="M217">
        <v>48.78</v>
      </c>
      <c r="N217">
        <v>17430.599999999999</v>
      </c>
      <c r="O217">
        <v>4048.3</v>
      </c>
      <c r="P217">
        <v>7.1800000000000003E-2</v>
      </c>
      <c r="Q217">
        <v>5.5289999999999999</v>
      </c>
      <c r="R217">
        <v>5.7110000000000003</v>
      </c>
    </row>
    <row r="218" spans="12:18">
      <c r="L218">
        <v>18</v>
      </c>
      <c r="M218">
        <v>51.78</v>
      </c>
      <c r="N218">
        <v>17611.599999999999</v>
      </c>
      <c r="O218">
        <v>4092.1</v>
      </c>
      <c r="P218">
        <v>7.17E-2</v>
      </c>
      <c r="Q218">
        <v>5.5860000000000003</v>
      </c>
      <c r="R218">
        <v>5.694</v>
      </c>
    </row>
    <row r="219" spans="12:18">
      <c r="L219">
        <v>19</v>
      </c>
      <c r="M219">
        <v>54.78</v>
      </c>
      <c r="N219">
        <v>17921.400000000001</v>
      </c>
      <c r="O219">
        <v>4152.5</v>
      </c>
      <c r="P219">
        <v>7.1900000000000006E-2</v>
      </c>
      <c r="Q219">
        <v>5.6840000000000002</v>
      </c>
      <c r="R219">
        <v>5.5410000000000004</v>
      </c>
    </row>
    <row r="220" spans="12:18">
      <c r="L220">
        <v>20</v>
      </c>
      <c r="M220">
        <v>57.78</v>
      </c>
      <c r="N220">
        <v>18186.7</v>
      </c>
      <c r="O220">
        <v>4206.5</v>
      </c>
      <c r="P220">
        <v>7.2099999999999997E-2</v>
      </c>
      <c r="Q220">
        <v>5.7690000000000001</v>
      </c>
      <c r="R220">
        <v>5.4859999999999998</v>
      </c>
    </row>
    <row r="221" spans="12:18">
      <c r="L221" t="s">
        <v>22</v>
      </c>
      <c r="M221" t="s">
        <v>5</v>
      </c>
      <c r="N221" t="s">
        <v>6</v>
      </c>
      <c r="O221" t="s">
        <v>7</v>
      </c>
      <c r="P221" t="s">
        <v>8</v>
      </c>
      <c r="Q221" t="s">
        <v>9</v>
      </c>
      <c r="R221" t="s">
        <v>10</v>
      </c>
    </row>
    <row r="222" spans="12:18">
      <c r="L222">
        <v>1</v>
      </c>
      <c r="M222">
        <v>0.78</v>
      </c>
      <c r="N222">
        <v>12574.7</v>
      </c>
      <c r="O222">
        <v>3733.2</v>
      </c>
      <c r="P222">
        <v>5.6099999999999997E-2</v>
      </c>
      <c r="Q222">
        <v>2.8580000000000001</v>
      </c>
      <c r="R222">
        <v>0</v>
      </c>
    </row>
    <row r="223" spans="12:18">
      <c r="L223">
        <v>2</v>
      </c>
      <c r="M223">
        <v>3.78</v>
      </c>
      <c r="N223">
        <v>18785.2</v>
      </c>
      <c r="O223">
        <v>4326.6000000000004</v>
      </c>
      <c r="P223">
        <v>7.2400000000000006E-2</v>
      </c>
      <c r="Q223">
        <v>4.2699999999999996</v>
      </c>
      <c r="R223">
        <v>5.258</v>
      </c>
    </row>
    <row r="224" spans="12:18">
      <c r="L224">
        <v>3</v>
      </c>
      <c r="M224">
        <v>6.78</v>
      </c>
      <c r="N224">
        <v>18764.3</v>
      </c>
      <c r="O224">
        <v>4359.3999999999996</v>
      </c>
      <c r="P224">
        <v>7.17E-2</v>
      </c>
      <c r="Q224">
        <v>4.2649999999999997</v>
      </c>
      <c r="R224">
        <v>5.5839999999999996</v>
      </c>
    </row>
    <row r="225" spans="12:18">
      <c r="L225">
        <v>4</v>
      </c>
      <c r="M225">
        <v>9.7799999999999994</v>
      </c>
      <c r="N225">
        <v>19147.599999999999</v>
      </c>
      <c r="O225">
        <v>4420.3</v>
      </c>
      <c r="P225">
        <v>7.22E-2</v>
      </c>
      <c r="Q225">
        <v>4.3520000000000003</v>
      </c>
      <c r="R225">
        <v>5.38</v>
      </c>
    </row>
    <row r="226" spans="12:18">
      <c r="L226">
        <v>5</v>
      </c>
      <c r="M226">
        <v>12.78</v>
      </c>
      <c r="N226">
        <v>19496.3</v>
      </c>
      <c r="O226">
        <v>4490</v>
      </c>
      <c r="P226">
        <v>7.2400000000000006E-2</v>
      </c>
      <c r="Q226">
        <v>4.4320000000000004</v>
      </c>
      <c r="R226">
        <v>5.2729999999999997</v>
      </c>
    </row>
    <row r="227" spans="12:18">
      <c r="L227">
        <v>6</v>
      </c>
      <c r="M227">
        <v>15.78</v>
      </c>
      <c r="N227">
        <v>19914.099999999999</v>
      </c>
      <c r="O227">
        <v>4550.2</v>
      </c>
      <c r="P227">
        <v>7.2900000000000006E-2</v>
      </c>
      <c r="Q227">
        <v>4.5270000000000001</v>
      </c>
      <c r="R227">
        <v>4.9320000000000004</v>
      </c>
    </row>
    <row r="228" spans="12:18">
      <c r="L228">
        <v>7</v>
      </c>
      <c r="M228">
        <v>18.78</v>
      </c>
      <c r="N228">
        <v>20263.599999999999</v>
      </c>
      <c r="O228">
        <v>4615.7</v>
      </c>
      <c r="P228">
        <v>7.3200000000000001E-2</v>
      </c>
      <c r="Q228">
        <v>4.6059999999999999</v>
      </c>
      <c r="R228">
        <v>4.6689999999999996</v>
      </c>
    </row>
    <row r="229" spans="12:18">
      <c r="L229">
        <v>8</v>
      </c>
      <c r="M229">
        <v>21.78</v>
      </c>
      <c r="N229">
        <v>20723.599999999999</v>
      </c>
      <c r="O229">
        <v>4696.3999999999996</v>
      </c>
      <c r="P229">
        <v>7.3499999999999996E-2</v>
      </c>
      <c r="Q229">
        <v>4.7110000000000003</v>
      </c>
      <c r="R229">
        <v>4.4489999999999998</v>
      </c>
    </row>
    <row r="230" spans="12:18">
      <c r="L230">
        <v>9</v>
      </c>
      <c r="M230">
        <v>24.78</v>
      </c>
      <c r="N230">
        <v>21116.6</v>
      </c>
      <c r="O230">
        <v>4752.3</v>
      </c>
      <c r="P230">
        <v>7.4099999999999999E-2</v>
      </c>
      <c r="Q230">
        <v>4.8</v>
      </c>
      <c r="R230">
        <v>4.2119999999999997</v>
      </c>
    </row>
    <row r="231" spans="12:18">
      <c r="L231">
        <v>10</v>
      </c>
      <c r="M231">
        <v>27.78</v>
      </c>
      <c r="N231">
        <v>21514.3</v>
      </c>
      <c r="O231">
        <v>4826.3</v>
      </c>
      <c r="P231">
        <v>7.4300000000000005E-2</v>
      </c>
      <c r="Q231">
        <v>4.8899999999999997</v>
      </c>
      <c r="R231">
        <v>4.0780000000000003</v>
      </c>
    </row>
    <row r="232" spans="12:18">
      <c r="L232">
        <v>11</v>
      </c>
      <c r="M232">
        <v>30.78</v>
      </c>
      <c r="N232">
        <v>21744.6</v>
      </c>
      <c r="O232">
        <v>4889.1000000000004</v>
      </c>
      <c r="P232">
        <v>7.4099999999999999E-2</v>
      </c>
      <c r="Q232">
        <v>4.9429999999999996</v>
      </c>
      <c r="R232">
        <v>4.048</v>
      </c>
    </row>
    <row r="233" spans="12:18">
      <c r="L233">
        <v>12</v>
      </c>
      <c r="M233">
        <v>33.78</v>
      </c>
      <c r="N233">
        <v>22464.3</v>
      </c>
      <c r="O233">
        <v>4996.3</v>
      </c>
      <c r="P233">
        <v>7.4899999999999994E-2</v>
      </c>
      <c r="Q233">
        <v>5.1059999999999999</v>
      </c>
      <c r="R233">
        <v>3.84</v>
      </c>
    </row>
    <row r="234" spans="12:18">
      <c r="L234">
        <v>13</v>
      </c>
      <c r="M234">
        <v>36.78</v>
      </c>
      <c r="N234">
        <v>22934.799999999999</v>
      </c>
      <c r="O234">
        <v>5105.8999999999996</v>
      </c>
      <c r="P234">
        <v>7.4899999999999994E-2</v>
      </c>
      <c r="Q234">
        <v>5.2130000000000001</v>
      </c>
      <c r="R234">
        <v>3.6749999999999998</v>
      </c>
    </row>
    <row r="235" spans="12:18">
      <c r="L235">
        <v>14</v>
      </c>
      <c r="M235">
        <v>39.78</v>
      </c>
      <c r="N235">
        <v>24002.2</v>
      </c>
      <c r="O235">
        <v>5335.3</v>
      </c>
      <c r="P235">
        <v>7.4999999999999997E-2</v>
      </c>
      <c r="Q235">
        <v>5.4560000000000004</v>
      </c>
      <c r="R235">
        <v>3.6139999999999999</v>
      </c>
    </row>
    <row r="236" spans="12:18">
      <c r="L236">
        <v>15</v>
      </c>
      <c r="M236">
        <v>42.78</v>
      </c>
      <c r="N236">
        <v>25007</v>
      </c>
      <c r="O236">
        <v>5515.2</v>
      </c>
      <c r="P236">
        <v>7.5600000000000001E-2</v>
      </c>
      <c r="Q236">
        <v>5.6840000000000002</v>
      </c>
      <c r="R236">
        <v>3.407</v>
      </c>
    </row>
    <row r="237" spans="12:18">
      <c r="L237">
        <v>16</v>
      </c>
      <c r="M237">
        <v>45.78</v>
      </c>
      <c r="N237">
        <v>25501.3</v>
      </c>
      <c r="O237">
        <v>5609.3</v>
      </c>
      <c r="P237">
        <v>7.5800000000000006E-2</v>
      </c>
      <c r="Q237">
        <v>5.7969999999999997</v>
      </c>
      <c r="R237">
        <v>3.375</v>
      </c>
    </row>
    <row r="238" spans="12:18">
      <c r="L238">
        <v>17</v>
      </c>
      <c r="M238">
        <v>48.78</v>
      </c>
      <c r="N238">
        <v>25927.4</v>
      </c>
      <c r="O238">
        <v>5689</v>
      </c>
      <c r="P238">
        <v>7.5999999999999998E-2</v>
      </c>
      <c r="Q238">
        <v>5.8929999999999998</v>
      </c>
      <c r="R238">
        <v>3.3330000000000002</v>
      </c>
    </row>
    <row r="239" spans="12:18">
      <c r="L239">
        <v>18</v>
      </c>
      <c r="M239">
        <v>51.78</v>
      </c>
      <c r="N239">
        <v>26340.6</v>
      </c>
      <c r="O239">
        <v>5759.3</v>
      </c>
      <c r="P239">
        <v>7.6200000000000004E-2</v>
      </c>
      <c r="Q239">
        <v>5.9870000000000001</v>
      </c>
      <c r="R239">
        <v>3.3069999999999999</v>
      </c>
    </row>
    <row r="240" spans="12:18">
      <c r="L240">
        <v>19</v>
      </c>
      <c r="M240">
        <v>54.78</v>
      </c>
      <c r="N240">
        <v>26590.3</v>
      </c>
      <c r="O240">
        <v>5817</v>
      </c>
      <c r="P240">
        <v>7.6200000000000004E-2</v>
      </c>
      <c r="Q240">
        <v>6.0439999999999996</v>
      </c>
      <c r="R240">
        <v>3.3069999999999999</v>
      </c>
    </row>
    <row r="241" spans="12:18">
      <c r="L241">
        <v>20</v>
      </c>
      <c r="M241">
        <v>57.78</v>
      </c>
      <c r="N241">
        <v>27122.6</v>
      </c>
      <c r="O241">
        <v>5906.8</v>
      </c>
      <c r="P241">
        <v>7.6499999999999999E-2</v>
      </c>
      <c r="Q241">
        <v>6.165</v>
      </c>
      <c r="R241">
        <v>3.2829999999999999</v>
      </c>
    </row>
  </sheetData>
  <phoneticPr fontId="1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2013-02-26T09:26:11Z</dcterms:modified>
</cp:coreProperties>
</file>